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PASSフォルダ\更新\To School\クラブ女子結果\"/>
    </mc:Choice>
  </mc:AlternateContent>
  <xr:revisionPtr revIDLastSave="0" documentId="13_ncr:1_{CC43C557-0C52-4622-8051-2E13B4CF9441}" xr6:coauthVersionLast="47" xr6:coauthVersionMax="47" xr10:uidLastSave="{00000000-0000-0000-0000-000000000000}"/>
  <bookViews>
    <workbookView xWindow="-108" yWindow="-108" windowWidth="23256" windowHeight="14616" tabRatio="591" firstSheet="1" activeTab="1" xr2:uid="{00000000-000D-0000-FFFF-FFFF00000000}"/>
  </bookViews>
  <sheets>
    <sheet name="組合せ表" sheetId="2" r:id="rId1"/>
    <sheet name="記録３号" sheetId="7" r:id="rId2"/>
    <sheet name="参加チーム一覧" sheetId="8" state="hidden" r:id="rId3"/>
  </sheets>
  <definedNames>
    <definedName name="_xlnm.Print_Area" localSheetId="1">記録３号!$A$1:$V$104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8" i="2" l="1"/>
  <c r="G28" i="2"/>
  <c r="D28" i="2"/>
  <c r="G102" i="2"/>
  <c r="D102" i="2"/>
  <c r="G98" i="2"/>
  <c r="D98" i="2"/>
  <c r="G94" i="2"/>
  <c r="D94" i="2"/>
  <c r="G90" i="2"/>
  <c r="D90" i="2"/>
  <c r="G86" i="2"/>
  <c r="D86" i="2"/>
  <c r="G82" i="2"/>
  <c r="D82" i="2"/>
  <c r="G78" i="2"/>
  <c r="D78" i="2"/>
  <c r="G74" i="2"/>
  <c r="D74" i="2"/>
  <c r="G70" i="2"/>
  <c r="D70" i="2"/>
  <c r="G66" i="2"/>
  <c r="D66" i="2"/>
  <c r="G62" i="2"/>
  <c r="D62" i="2"/>
  <c r="G58" i="2"/>
  <c r="D58" i="2"/>
  <c r="G54" i="2"/>
  <c r="D54" i="2"/>
  <c r="G50" i="2"/>
  <c r="D50" i="2"/>
  <c r="G46" i="2"/>
  <c r="D46" i="2"/>
  <c r="G42" i="2"/>
  <c r="D42" i="2"/>
  <c r="G38" i="2"/>
  <c r="D38" i="2"/>
  <c r="G34" i="2"/>
  <c r="D34" i="2"/>
  <c r="G30" i="2"/>
  <c r="D30" i="2"/>
  <c r="G26" i="2"/>
  <c r="D26" i="2"/>
  <c r="G22" i="2"/>
  <c r="D22" i="2"/>
  <c r="G18" i="2"/>
  <c r="D18" i="2"/>
  <c r="G14" i="2"/>
  <c r="D14" i="2"/>
  <c r="G106" i="2"/>
  <c r="D106" i="2"/>
  <c r="G104" i="2"/>
  <c r="D104" i="2"/>
  <c r="G100" i="2"/>
  <c r="D100" i="2"/>
  <c r="G96" i="2"/>
  <c r="D96" i="2"/>
  <c r="G92" i="2"/>
  <c r="D92" i="2"/>
  <c r="D20" i="2"/>
  <c r="E4" i="2"/>
  <c r="E3" i="2"/>
  <c r="F8" i="2"/>
  <c r="E8" i="2" s="1"/>
  <c r="F7" i="2"/>
  <c r="F6" i="2"/>
  <c r="F5" i="2"/>
  <c r="T47" i="2" l="1"/>
  <c r="A1" i="2" l="1"/>
  <c r="U47" i="2" l="1"/>
  <c r="G88" i="2"/>
  <c r="G84" i="2"/>
  <c r="D84" i="2"/>
  <c r="G80" i="2"/>
  <c r="D80" i="2"/>
  <c r="G76" i="2"/>
  <c r="D76" i="2"/>
  <c r="G72" i="2"/>
  <c r="D72" i="2"/>
  <c r="G68" i="2"/>
  <c r="D68" i="2"/>
  <c r="G64" i="2"/>
  <c r="D64" i="2"/>
  <c r="G60" i="2"/>
  <c r="D60" i="2"/>
  <c r="G56" i="2"/>
  <c r="D56" i="2"/>
  <c r="G52" i="2"/>
  <c r="D52" i="2"/>
  <c r="G48" i="2"/>
  <c r="D48" i="2"/>
  <c r="G44" i="2"/>
  <c r="D44" i="2"/>
  <c r="G40" i="2"/>
  <c r="D40" i="2"/>
  <c r="G36" i="2"/>
  <c r="D36" i="2"/>
  <c r="G32" i="2"/>
  <c r="D32" i="2"/>
  <c r="G24" i="2"/>
  <c r="D24" i="2"/>
  <c r="G20" i="2"/>
  <c r="G16" i="2"/>
  <c r="D16" i="2"/>
  <c r="G12" i="2"/>
  <c r="D12" i="2"/>
</calcChain>
</file>

<file path=xl/sharedStrings.xml><?xml version="1.0" encoding="utf-8"?>
<sst xmlns="http://schemas.openxmlformats.org/spreadsheetml/2006/main" count="209" uniqueCount="169">
  <si>
    <t>第１試合： 9:00～</t>
    <rPh sb="0" eb="1">
      <t>ダイ</t>
    </rPh>
    <rPh sb="2" eb="4">
      <t>シアイ</t>
    </rPh>
    <phoneticPr fontId="3"/>
  </si>
  <si>
    <t>第２試合：11:00～</t>
    <rPh sb="0" eb="1">
      <t>ダイ</t>
    </rPh>
    <rPh sb="2" eb="4">
      <t>シアイ</t>
    </rPh>
    <phoneticPr fontId="3"/>
  </si>
  <si>
    <t>第３試合：13:00～</t>
    <rPh sb="0" eb="1">
      <t>ダイ</t>
    </rPh>
    <rPh sb="2" eb="4">
      <t>シアイ</t>
    </rPh>
    <phoneticPr fontId="3"/>
  </si>
  <si>
    <t>第４試合：15:00～</t>
    <rPh sb="0" eb="1">
      <t>ダイ</t>
    </rPh>
    <rPh sb="2" eb="4">
      <t>シアイ</t>
    </rPh>
    <phoneticPr fontId="3"/>
  </si>
  <si>
    <t>Ａ球場：</t>
    <rPh sb="1" eb="3">
      <t>キュウジョウ</t>
    </rPh>
    <phoneticPr fontId="3"/>
  </si>
  <si>
    <t>Ｂ球場：</t>
    <rPh sb="1" eb="3">
      <t>キュウジョウ</t>
    </rPh>
    <phoneticPr fontId="3"/>
  </si>
  <si>
    <t>Ｃ球場：</t>
    <rPh sb="1" eb="3">
      <t>キュウジョウ</t>
    </rPh>
    <phoneticPr fontId="3"/>
  </si>
  <si>
    <t>期日：</t>
    <rPh sb="0" eb="2">
      <t>キジツ</t>
    </rPh>
    <phoneticPr fontId="3"/>
  </si>
  <si>
    <t>会場：</t>
    <rPh sb="0" eb="2">
      <t>カイジョウ</t>
    </rPh>
    <phoneticPr fontId="3"/>
  </si>
  <si>
    <t>兵庫県ソフトボール協会</t>
    <rPh sb="0" eb="3">
      <t>ヒョウゴケン</t>
    </rPh>
    <rPh sb="9" eb="11">
      <t>キョウカイ</t>
    </rPh>
    <phoneticPr fontId="4"/>
  </si>
  <si>
    <t>Ｋｏｃｈｉ　Ｔａｍｏｎ　Ｃｌｕｂ</t>
    <phoneticPr fontId="4"/>
  </si>
  <si>
    <t>厚木ＳＣ</t>
    <rPh sb="0" eb="2">
      <t>アツギ</t>
    </rPh>
    <phoneticPr fontId="4"/>
  </si>
  <si>
    <t>大阪トエニーフォー</t>
    <rPh sb="0" eb="2">
      <t>オオサカ</t>
    </rPh>
    <phoneticPr fontId="4"/>
  </si>
  <si>
    <t>佐伯中央病院ＳＣ</t>
    <rPh sb="0" eb="2">
      <t>サエキ</t>
    </rPh>
    <rPh sb="2" eb="4">
      <t>チュウオウ</t>
    </rPh>
    <rPh sb="4" eb="6">
      <t>ビョウイン</t>
    </rPh>
    <phoneticPr fontId="4"/>
  </si>
  <si>
    <t>東京アスリートクラブ</t>
    <rPh sb="0" eb="2">
      <t>トウキョウ</t>
    </rPh>
    <phoneticPr fontId="4"/>
  </si>
  <si>
    <t>Ｒｅｄ　Ｔｉｇｅｒｓ</t>
    <phoneticPr fontId="4"/>
  </si>
  <si>
    <t>A-1</t>
    <phoneticPr fontId="3"/>
  </si>
  <si>
    <t>A-２</t>
    <phoneticPr fontId="3"/>
  </si>
  <si>
    <t>A-３</t>
    <phoneticPr fontId="3"/>
  </si>
  <si>
    <t>A-４</t>
    <phoneticPr fontId="3"/>
  </si>
  <si>
    <t>B-1</t>
    <phoneticPr fontId="3"/>
  </si>
  <si>
    <t>B-２</t>
    <phoneticPr fontId="3"/>
  </si>
  <si>
    <t>B-３</t>
    <phoneticPr fontId="3"/>
  </si>
  <si>
    <t>B-４</t>
    <phoneticPr fontId="3"/>
  </si>
  <si>
    <t>C-1</t>
    <phoneticPr fontId="3"/>
  </si>
  <si>
    <t>C-2</t>
    <phoneticPr fontId="3"/>
  </si>
  <si>
    <t>C-４</t>
    <phoneticPr fontId="3"/>
  </si>
  <si>
    <t>C-3</t>
    <phoneticPr fontId="3"/>
  </si>
  <si>
    <t>D-1</t>
    <phoneticPr fontId="3"/>
  </si>
  <si>
    <t>D-2</t>
    <phoneticPr fontId="3"/>
  </si>
  <si>
    <t>D-4</t>
    <phoneticPr fontId="3"/>
  </si>
  <si>
    <t>D-３</t>
    <phoneticPr fontId="3"/>
  </si>
  <si>
    <t>A-3</t>
    <phoneticPr fontId="3"/>
  </si>
  <si>
    <t>B-2</t>
    <phoneticPr fontId="3"/>
  </si>
  <si>
    <t>A-2</t>
    <phoneticPr fontId="3"/>
  </si>
  <si>
    <t>２３日</t>
    <rPh sb="2" eb="3">
      <t>ヒ</t>
    </rPh>
    <phoneticPr fontId="3"/>
  </si>
  <si>
    <t>２４日</t>
    <rPh sb="2" eb="3">
      <t>ヒ</t>
    </rPh>
    <phoneticPr fontId="3"/>
  </si>
  <si>
    <t>２５日</t>
    <rPh sb="2" eb="3">
      <t>ヒ</t>
    </rPh>
    <phoneticPr fontId="3"/>
  </si>
  <si>
    <t>試合開始予定時間</t>
    <rPh sb="0" eb="4">
      <t>シアイカイシ</t>
    </rPh>
    <rPh sb="4" eb="6">
      <t>ヨテイ</t>
    </rPh>
    <rPh sb="6" eb="8">
      <t>ジカン</t>
    </rPh>
    <phoneticPr fontId="3"/>
  </si>
  <si>
    <t>大阪ホークスドリーム</t>
    <rPh sb="0" eb="2">
      <t>オオサカ</t>
    </rPh>
    <phoneticPr fontId="4"/>
  </si>
  <si>
    <t>Ｓｈｉｎｅ’ｓ</t>
    <phoneticPr fontId="4"/>
  </si>
  <si>
    <t>スマイル福島</t>
    <rPh sb="4" eb="6">
      <t>フクシマ</t>
    </rPh>
    <phoneticPr fontId="4"/>
  </si>
  <si>
    <t>アイクラブ</t>
    <phoneticPr fontId="4"/>
  </si>
  <si>
    <t>一関クラブ</t>
    <rPh sb="0" eb="2">
      <t>イチノセキ</t>
    </rPh>
    <phoneticPr fontId="4"/>
  </si>
  <si>
    <t>ＷＥＳＴＥＲＮクラブ</t>
    <phoneticPr fontId="4"/>
  </si>
  <si>
    <t>チーム名</t>
    <rPh sb="3" eb="4">
      <t>メイ</t>
    </rPh>
    <phoneticPr fontId="4"/>
  </si>
  <si>
    <t>都道府県</t>
    <rPh sb="0" eb="4">
      <t>トドウフケン</t>
    </rPh>
    <phoneticPr fontId="4"/>
  </si>
  <si>
    <t>前年準優勝</t>
    <rPh sb="0" eb="2">
      <t>ゼンネン</t>
    </rPh>
    <rPh sb="2" eb="5">
      <t>ジュンユウショウ</t>
    </rPh>
    <phoneticPr fontId="4"/>
  </si>
  <si>
    <t>ブロック</t>
    <phoneticPr fontId="4"/>
  </si>
  <si>
    <t>関東</t>
    <rPh sb="0" eb="2">
      <t>カントウ</t>
    </rPh>
    <phoneticPr fontId="4"/>
  </si>
  <si>
    <t>北海道</t>
    <rPh sb="0" eb="3">
      <t>ホッカイドウ</t>
    </rPh>
    <phoneticPr fontId="4"/>
  </si>
  <si>
    <t>愛知県</t>
    <rPh sb="0" eb="2">
      <t>アイチ</t>
    </rPh>
    <rPh sb="2" eb="3">
      <t>ケン</t>
    </rPh>
    <phoneticPr fontId="4"/>
  </si>
  <si>
    <t>茨城県</t>
    <rPh sb="0" eb="2">
      <t>イバラキ</t>
    </rPh>
    <rPh sb="2" eb="3">
      <t>ケン</t>
    </rPh>
    <phoneticPr fontId="4"/>
  </si>
  <si>
    <t>広島県</t>
    <rPh sb="0" eb="3">
      <t>ヒロシマケン</t>
    </rPh>
    <phoneticPr fontId="4"/>
  </si>
  <si>
    <t>高知県</t>
    <rPh sb="0" eb="3">
      <t>コウチケン</t>
    </rPh>
    <phoneticPr fontId="4"/>
  </si>
  <si>
    <t>佐賀県</t>
    <rPh sb="0" eb="3">
      <t>サガケン</t>
    </rPh>
    <phoneticPr fontId="4"/>
  </si>
  <si>
    <t>鹿児島県</t>
    <rPh sb="0" eb="4">
      <t>カゴシマケン</t>
    </rPh>
    <phoneticPr fontId="4"/>
  </si>
  <si>
    <t>神奈川県</t>
    <rPh sb="0" eb="4">
      <t>カナガワケン</t>
    </rPh>
    <phoneticPr fontId="4"/>
  </si>
  <si>
    <t>千葉県</t>
    <rPh sb="0" eb="3">
      <t>チバケン</t>
    </rPh>
    <phoneticPr fontId="4"/>
  </si>
  <si>
    <t>大阪府</t>
    <rPh sb="0" eb="3">
      <t>オオサカフ</t>
    </rPh>
    <phoneticPr fontId="4"/>
  </si>
  <si>
    <t>大分県</t>
    <rPh sb="0" eb="3">
      <t>オオイタケン</t>
    </rPh>
    <phoneticPr fontId="4"/>
  </si>
  <si>
    <t>東京都</t>
    <rPh sb="0" eb="3">
      <t>トウキョウト</t>
    </rPh>
    <phoneticPr fontId="4"/>
  </si>
  <si>
    <t>地　元</t>
    <rPh sb="0" eb="1">
      <t>チ</t>
    </rPh>
    <rPh sb="2" eb="3">
      <t>モト</t>
    </rPh>
    <phoneticPr fontId="4"/>
  </si>
  <si>
    <t>福島県</t>
    <rPh sb="0" eb="3">
      <t>フクシマケン</t>
    </rPh>
    <phoneticPr fontId="4"/>
  </si>
  <si>
    <t>愛媛県</t>
    <rPh sb="0" eb="3">
      <t>エヒメケン</t>
    </rPh>
    <phoneticPr fontId="4"/>
  </si>
  <si>
    <t>岩手県</t>
    <rPh sb="0" eb="3">
      <t>イワテケン</t>
    </rPh>
    <phoneticPr fontId="4"/>
  </si>
  <si>
    <t>三重県</t>
    <rPh sb="0" eb="3">
      <t>ミエケン</t>
    </rPh>
    <phoneticPr fontId="4"/>
  </si>
  <si>
    <t>記　　事</t>
    <rPh sb="0" eb="1">
      <t>キ</t>
    </rPh>
    <rPh sb="3" eb="4">
      <t>コト</t>
    </rPh>
    <phoneticPr fontId="4"/>
  </si>
  <si>
    <t>Ｃｉｔｒｉｎｅ　Ｉｃｈｉｎｏｍｉｙａ</t>
    <phoneticPr fontId="4"/>
  </si>
  <si>
    <t>出口グループ
ペパーミントエンジェルズ</t>
    <rPh sb="0" eb="2">
      <t>デグチ</t>
    </rPh>
    <phoneticPr fontId="4"/>
  </si>
  <si>
    <t>ALL　ＳＡＩＴＡＭＡ　Ｓｕｎｆｌｏｗｅｒ</t>
    <phoneticPr fontId="4"/>
  </si>
  <si>
    <t>福井フェニックス</t>
    <rPh sb="0" eb="2">
      <t>フクイ</t>
    </rPh>
    <phoneticPr fontId="4"/>
  </si>
  <si>
    <t>愛知県</t>
    <rPh sb="0" eb="3">
      <t>アイチケン</t>
    </rPh>
    <phoneticPr fontId="4"/>
  </si>
  <si>
    <t>長崎県</t>
    <rPh sb="0" eb="2">
      <t>ナガサキ</t>
    </rPh>
    <rPh sb="2" eb="3">
      <t>ケン</t>
    </rPh>
    <phoneticPr fontId="4"/>
  </si>
  <si>
    <t>埼玉県</t>
    <rPh sb="0" eb="3">
      <t>サイタマケン</t>
    </rPh>
    <phoneticPr fontId="4"/>
  </si>
  <si>
    <t>福井県</t>
    <rPh sb="0" eb="2">
      <t>フクイ</t>
    </rPh>
    <rPh sb="2" eb="3">
      <t>ケン</t>
    </rPh>
    <phoneticPr fontId="4"/>
  </si>
  <si>
    <t>北信越</t>
    <rPh sb="0" eb="1">
      <t>キタ</t>
    </rPh>
    <rPh sb="1" eb="3">
      <t>シンエツ</t>
    </rPh>
    <phoneticPr fontId="4"/>
  </si>
  <si>
    <t>2022(R4).06.2２</t>
    <phoneticPr fontId="4"/>
  </si>
  <si>
    <t>兵庫県</t>
    <rPh sb="0" eb="3">
      <t>ヒョウゴケン</t>
    </rPh>
    <phoneticPr fontId="4"/>
  </si>
  <si>
    <t>参加チーム一覧表</t>
    <rPh sb="0" eb="2">
      <t>サンカ</t>
    </rPh>
    <rPh sb="5" eb="8">
      <t>イチランヒョウ</t>
    </rPh>
    <phoneticPr fontId="4"/>
  </si>
  <si>
    <t>抽選結果</t>
    <rPh sb="0" eb="2">
      <t>チュウセン</t>
    </rPh>
    <rPh sb="2" eb="4">
      <t>ケッカ</t>
    </rPh>
    <phoneticPr fontId="4"/>
  </si>
  <si>
    <t>うぐいす会
VＯＮＳ市原ソフトボールクラブ</t>
    <rPh sb="10" eb="12">
      <t>イチハラ</t>
    </rPh>
    <phoneticPr fontId="4"/>
  </si>
  <si>
    <t>地　区</t>
    <rPh sb="0" eb="1">
      <t>チ</t>
    </rPh>
    <rPh sb="2" eb="3">
      <t>ク</t>
    </rPh>
    <phoneticPr fontId="4"/>
  </si>
  <si>
    <t>申請受付
順番</t>
    <rPh sb="0" eb="2">
      <t>シンセイ</t>
    </rPh>
    <rPh sb="2" eb="4">
      <t>ウケツケ</t>
    </rPh>
    <rPh sb="5" eb="7">
      <t>ジュンバン</t>
    </rPh>
    <phoneticPr fontId="4"/>
  </si>
  <si>
    <t>リーグ推薦</t>
    <rPh sb="3" eb="5">
      <t>スイセン</t>
    </rPh>
    <phoneticPr fontId="4"/>
  </si>
  <si>
    <t>組合せ
番号</t>
    <rPh sb="0" eb="1">
      <t>ク</t>
    </rPh>
    <rPh sb="1" eb="2">
      <t>ア</t>
    </rPh>
    <rPh sb="4" eb="6">
      <t>バンゴウ</t>
    </rPh>
    <phoneticPr fontId="4"/>
  </si>
  <si>
    <t>中国１</t>
    <rPh sb="0" eb="2">
      <t>チュウゴク</t>
    </rPh>
    <phoneticPr fontId="4"/>
  </si>
  <si>
    <t>中国2</t>
    <rPh sb="0" eb="2">
      <t>チュウゴク</t>
    </rPh>
    <phoneticPr fontId="4"/>
  </si>
  <si>
    <t>近畿1</t>
    <rPh sb="0" eb="2">
      <t>キンキ</t>
    </rPh>
    <phoneticPr fontId="4"/>
  </si>
  <si>
    <t>関東1</t>
    <rPh sb="0" eb="2">
      <t>カントウ</t>
    </rPh>
    <phoneticPr fontId="4"/>
  </si>
  <si>
    <t>東海1</t>
    <rPh sb="0" eb="2">
      <t>トウカイ</t>
    </rPh>
    <phoneticPr fontId="4"/>
  </si>
  <si>
    <t>関東2</t>
    <rPh sb="0" eb="2">
      <t>カントウ</t>
    </rPh>
    <phoneticPr fontId="4"/>
  </si>
  <si>
    <t>関東3</t>
    <rPh sb="0" eb="2">
      <t>カントウ</t>
    </rPh>
    <phoneticPr fontId="4"/>
  </si>
  <si>
    <t>四国1</t>
    <rPh sb="0" eb="2">
      <t>シコク</t>
    </rPh>
    <phoneticPr fontId="4"/>
  </si>
  <si>
    <t>東北1</t>
    <rPh sb="0" eb="2">
      <t>トウホク</t>
    </rPh>
    <phoneticPr fontId="4"/>
  </si>
  <si>
    <t>九州1</t>
    <rPh sb="0" eb="2">
      <t>キュウシュウ</t>
    </rPh>
    <phoneticPr fontId="4"/>
  </si>
  <si>
    <t>九州2</t>
    <rPh sb="0" eb="2">
      <t>キュウシュウ</t>
    </rPh>
    <phoneticPr fontId="4"/>
  </si>
  <si>
    <t>九州3</t>
    <rPh sb="0" eb="2">
      <t>キュウシュウ</t>
    </rPh>
    <phoneticPr fontId="4"/>
  </si>
  <si>
    <t>九州4</t>
    <rPh sb="0" eb="2">
      <t>キュウシュウ</t>
    </rPh>
    <phoneticPr fontId="4"/>
  </si>
  <si>
    <t>近畿2</t>
    <rPh sb="0" eb="2">
      <t>キンキ</t>
    </rPh>
    <phoneticPr fontId="4"/>
  </si>
  <si>
    <t>近畿3</t>
    <rPh sb="0" eb="2">
      <t>キンキ</t>
    </rPh>
    <phoneticPr fontId="4"/>
  </si>
  <si>
    <t>東海2</t>
    <rPh sb="0" eb="2">
      <t>トウカイ</t>
    </rPh>
    <phoneticPr fontId="4"/>
  </si>
  <si>
    <t>東海３</t>
    <rPh sb="0" eb="2">
      <t>トウカイ</t>
    </rPh>
    <phoneticPr fontId="4"/>
  </si>
  <si>
    <t>関東4</t>
    <rPh sb="0" eb="2">
      <t>カントウ</t>
    </rPh>
    <phoneticPr fontId="4"/>
  </si>
  <si>
    <t>東北2</t>
    <rPh sb="0" eb="2">
      <t>トウホク</t>
    </rPh>
    <phoneticPr fontId="4"/>
  </si>
  <si>
    <t>東北3</t>
    <rPh sb="0" eb="2">
      <t>トウホク</t>
    </rPh>
    <phoneticPr fontId="4"/>
  </si>
  <si>
    <t>四国2</t>
    <rPh sb="0" eb="2">
      <t>シコク</t>
    </rPh>
    <phoneticPr fontId="4"/>
  </si>
  <si>
    <t>ＭＳH医療専門学校</t>
    <rPh sb="3" eb="5">
      <t>イリョウ</t>
    </rPh>
    <rPh sb="5" eb="7">
      <t>センモン</t>
    </rPh>
    <rPh sb="7" eb="9">
      <t>ガッコウ</t>
    </rPh>
    <phoneticPr fontId="4"/>
  </si>
  <si>
    <t>ウェントス</t>
    <phoneticPr fontId="4"/>
  </si>
  <si>
    <t>ひらまつ病院ＳＡＧＡ　ＡＬＬ　ＳＴＡＲＳ</t>
    <rPh sb="4" eb="6">
      <t>ビョウイン</t>
    </rPh>
    <phoneticPr fontId="4"/>
  </si>
  <si>
    <t>ＭＯＲＩ　ＡＬＬ　ＷＡＶＥ　ＫＡＮＯＹＡ</t>
    <phoneticPr fontId="4"/>
  </si>
  <si>
    <t>Ｍａｒｉｎｅ．Ｇ</t>
    <phoneticPr fontId="4"/>
  </si>
  <si>
    <t>石狩ＳＣ</t>
    <rPh sb="0" eb="2">
      <t>イシカリ</t>
    </rPh>
    <phoneticPr fontId="4"/>
  </si>
  <si>
    <t>寺崎Shine　Mom</t>
    <rPh sb="0" eb="2">
      <t>テラサキ</t>
    </rPh>
    <phoneticPr fontId="4"/>
  </si>
  <si>
    <t>Ｓｈｉｎｅ  Mom</t>
    <phoneticPr fontId="4"/>
  </si>
  <si>
    <t>B-4</t>
    <phoneticPr fontId="3"/>
  </si>
  <si>
    <t>会場：</t>
  </si>
  <si>
    <t>本部：</t>
    <rPh sb="0" eb="1">
      <t>ホン</t>
    </rPh>
    <rPh sb="1" eb="2">
      <t>ブ</t>
    </rPh>
    <phoneticPr fontId="3"/>
  </si>
  <si>
    <t>　第４３回全日本クラブ女子ソフトボール選手権大会　</t>
  </si>
  <si>
    <t>２０２２（令和４）年　７月２３日(土)～２５日(月)</t>
  </si>
  <si>
    <t>兵庫県相生市相生スポーツセンター、他</t>
  </si>
  <si>
    <t>相生スポーツセンター－Ａ</t>
  </si>
  <si>
    <t>厚木ＳＣ</t>
  </si>
  <si>
    <t>(神奈川県)</t>
  </si>
  <si>
    <t/>
  </si>
  <si>
    <t>Ｃｉｔｒｉｎｅ　Ｉｃｈｉｎｏｍｉｙａ</t>
  </si>
  <si>
    <t>(愛知県)</t>
  </si>
  <si>
    <t>スマイル福島</t>
  </si>
  <si>
    <t>(福島県)</t>
  </si>
  <si>
    <t>ひらまつ病院ＳＡＧＡ　ＡＬＬ　ＳＴＡＲＳ</t>
  </si>
  <si>
    <t>(佐賀県)</t>
  </si>
  <si>
    <t>東京アスリートクラブ</t>
  </si>
  <si>
    <t>(東京都)</t>
  </si>
  <si>
    <t>Ｒｅｄ　　Ｔｉｇｅｒｓ</t>
  </si>
  <si>
    <t>(兵庫県)</t>
  </si>
  <si>
    <t>佐伯中央病院ＳＣ</t>
  </si>
  <si>
    <t>(大分県)</t>
  </si>
  <si>
    <t>一関クラブ</t>
  </si>
  <si>
    <t>(岩手県)</t>
  </si>
  <si>
    <t>ＷＥＳＴＥＲＮクラブ</t>
  </si>
  <si>
    <t>(広島県)</t>
  </si>
  <si>
    <t>MORI　ＡＬＬ　ＷＡＶＥ　ＫＡＮＯＹＡ(鹿児島県)</t>
  </si>
  <si>
    <t>初優勝</t>
  </si>
  <si>
    <t>うぐいす会
VＯＮDＳ市原ソフトボールクラブ</t>
  </si>
  <si>
    <t>(千葉県)</t>
  </si>
  <si>
    <t>石狩ＳＣ</t>
  </si>
  <si>
    <t>(北海道)</t>
  </si>
  <si>
    <t>Ｋｏｃｈｉ　Ｔａｍｏｎ　Ｃｌｕｂ</t>
  </si>
  <si>
    <t>(高知県)</t>
  </si>
  <si>
    <t>福井フェニックス</t>
  </si>
  <si>
    <t>(福井県)</t>
  </si>
  <si>
    <t>MORI　ＡＬＬ　ＷＡＶＥ　ＫＡＮＯＹＡ</t>
  </si>
  <si>
    <t>(鹿児島県)</t>
  </si>
  <si>
    <t>大阪ホークスドリーム</t>
  </si>
  <si>
    <t>(大阪府)</t>
  </si>
  <si>
    <t>ウェントス</t>
  </si>
  <si>
    <t>(茨城県)</t>
  </si>
  <si>
    <t>Ｍａｒｉｎｅ．Ｇ</t>
  </si>
  <si>
    <t>(三重県)</t>
  </si>
  <si>
    <t>アイクラブ</t>
  </si>
  <si>
    <t>(愛媛県)</t>
  </si>
  <si>
    <t>Ｓｈｉｎｅ　  Ｍｏｍ</t>
  </si>
  <si>
    <t>出口グループ ペパーミント  エンジェルズ</t>
  </si>
  <si>
    <t>(長崎県)</t>
  </si>
  <si>
    <t>ＭＳH医療専門学校</t>
  </si>
  <si>
    <t>大阪トエニーフォー</t>
  </si>
  <si>
    <t>ALL　ＳＡＩＴＡＭＡ　Ｓｕｎｆｌｏｗｅｒ</t>
  </si>
  <si>
    <t>(埼玉県)</t>
  </si>
  <si>
    <t>Ｓｈｉｎｅ’ｓ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</si>
</sst>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u/>
      <sz val="12"/>
      <name val="BIZ UDPゴシック"/>
      <family val="3"/>
      <charset val="128"/>
    </font>
    <font>
      <u/>
      <sz val="10"/>
      <name val="BIZ UDPゴシック"/>
      <family val="3"/>
      <charset val="128"/>
    </font>
    <font>
      <u/>
      <sz val="14"/>
      <name val="BIZ UDPゴシック"/>
      <family val="3"/>
      <charset val="128"/>
    </font>
    <font>
      <sz val="9"/>
      <name val="BIZ UDPゴシック"/>
      <family val="3"/>
      <charset val="128"/>
    </font>
    <font>
      <sz val="2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u/>
      <sz val="2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rgb="FF00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rgb="FF000000"/>
      </right>
      <top style="thick">
        <color rgb="FFFF0000"/>
      </top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 applyAlignment="1">
      <alignment vertical="center" textRotation="255" wrapText="1"/>
    </xf>
    <xf numFmtId="0" fontId="6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right" vertical="center"/>
    </xf>
    <xf numFmtId="0" fontId="15" fillId="0" borderId="0" xfId="0" applyFont="1" applyFill="1" applyAlignment="1">
      <alignment horizontal="distributed" vertical="center" shrinkToFi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0" xfId="0" applyFont="1" applyAlignment="1">
      <alignment horizontal="center"/>
    </xf>
    <xf numFmtId="0" fontId="6" fillId="0" borderId="0" xfId="0" applyFont="1" applyBorder="1" applyAlignment="1"/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vertical="center" textRotation="255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 shrinkToFit="1"/>
    </xf>
    <xf numFmtId="0" fontId="20" fillId="0" borderId="0" xfId="0" applyFont="1" applyFill="1" applyAlignment="1">
      <alignment horizontal="distributed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distributed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 horizontal="distributed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 vertical="center" shrinkToFit="1"/>
    </xf>
    <xf numFmtId="0" fontId="19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distributed" vertical="center" shrinkToFit="1"/>
    </xf>
    <xf numFmtId="0" fontId="15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distributed" vertical="center" shrinkToFit="1"/>
    </xf>
    <xf numFmtId="0" fontId="17" fillId="0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15" fillId="0" borderId="0" xfId="0" applyFont="1" applyFill="1" applyAlignment="1">
      <alignment horizontal="distributed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distributed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textRotation="255" wrapText="1"/>
    </xf>
    <xf numFmtId="0" fontId="7" fillId="0" borderId="0" xfId="0" applyFont="1" applyBorder="1" applyAlignment="1">
      <alignment horizontal="center" vertical="distributed" textRotation="255" shrinkToFit="1"/>
    </xf>
    <xf numFmtId="0" fontId="20" fillId="0" borderId="0" xfId="0" applyFont="1" applyFill="1" applyAlignment="1">
      <alignment horizontal="center" vertical="center" shrinkToFit="1"/>
    </xf>
    <xf numFmtId="0" fontId="9" fillId="0" borderId="6" xfId="0" applyFont="1" applyBorder="1" applyAlignment="1">
      <alignment horizontal="left" vertical="top" shrinkToFit="1"/>
    </xf>
    <xf numFmtId="0" fontId="9" fillId="0" borderId="16" xfId="0" applyFont="1" applyBorder="1" applyAlignment="1">
      <alignment horizontal="left" vertical="top" shrinkToFit="1"/>
    </xf>
    <xf numFmtId="0" fontId="6" fillId="0" borderId="15" xfId="0" applyFont="1" applyBorder="1" applyAlignment="1">
      <alignment horizontal="left" vertical="top" shrinkToFit="1"/>
    </xf>
    <xf numFmtId="0" fontId="9" fillId="0" borderId="16" xfId="0" applyFont="1" applyBorder="1" applyAlignment="1">
      <alignment horizontal="left" shrinkToFit="1"/>
    </xf>
    <xf numFmtId="0" fontId="15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shrinkToFit="1"/>
    </xf>
    <xf numFmtId="0" fontId="6" fillId="0" borderId="6" xfId="0" applyFont="1" applyBorder="1" applyAlignment="1">
      <alignment horizontal="left" shrinkToFit="1"/>
    </xf>
    <xf numFmtId="0" fontId="6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top" shrinkToFit="1"/>
    </xf>
    <xf numFmtId="0" fontId="6" fillId="0" borderId="18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7" fillId="0" borderId="0" xfId="0" applyFont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vertical="top" textRotation="255" wrapText="1"/>
    </xf>
    <xf numFmtId="0" fontId="6" fillId="0" borderId="0" xfId="0" applyFont="1" applyFill="1" applyAlignment="1">
      <alignment horizontal="center" vertical="center" shrinkToFit="1"/>
    </xf>
    <xf numFmtId="0" fontId="6" fillId="0" borderId="6" xfId="0" applyFont="1" applyBorder="1" applyAlignment="1">
      <alignment horizontal="left" vertical="top" shrinkToFi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wrapText="1"/>
    </xf>
  </cellXfs>
  <cellStyles count="4">
    <cellStyle name="標準" xfId="0" builtinId="0"/>
    <cellStyle name="標準 2" xfId="1" xr:uid="{00000000-0005-0000-0000-000001000000}"/>
    <cellStyle name="標準 3" xfId="2" xr:uid="{55131EF9-238C-43A2-925E-DC7EE37816AE}"/>
    <cellStyle name="標準 4" xfId="3" xr:uid="{92393602-B2E3-492B-A4DF-25984A8D6F5D}"/>
  </cellStyles>
  <dxfs count="9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</xdr:colOff>
      <xdr:row>10</xdr:row>
      <xdr:rowOff>63500</xdr:rowOff>
    </xdr:from>
    <xdr:to>
      <xdr:col>13</xdr:col>
      <xdr:colOff>12700</xdr:colOff>
      <xdr:row>105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E77D8F8-D5DD-766D-65F6-E60474B66732}"/>
            </a:ext>
          </a:extLst>
        </xdr:cNvPr>
        <xdr:cNvCxnSpPr/>
      </xdr:nvCxnSpPr>
      <xdr:spPr>
        <a:xfrm>
          <a:off x="4603750" y="2228850"/>
          <a:ext cx="0" cy="10255250"/>
        </a:xfrm>
        <a:prstGeom prst="line">
          <a:avLst/>
        </a:prstGeom>
        <a:ln w="9525">
          <a:solidFill>
            <a:schemeClr val="tx1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6350</xdr:colOff>
      <xdr:row>11</xdr:row>
      <xdr:rowOff>0</xdr:rowOff>
    </xdr:from>
    <xdr:to>
      <xdr:col>17</xdr:col>
      <xdr:colOff>6350</xdr:colOff>
      <xdr:row>106</xdr:row>
      <xdr:rowOff>6350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25F18D5-5C7C-4D53-95FF-94F2D9FEC077}"/>
            </a:ext>
          </a:extLst>
        </xdr:cNvPr>
        <xdr:cNvCxnSpPr/>
      </xdr:nvCxnSpPr>
      <xdr:spPr>
        <a:xfrm>
          <a:off x="5613400" y="2241550"/>
          <a:ext cx="0" cy="10261600"/>
        </a:xfrm>
        <a:prstGeom prst="line">
          <a:avLst/>
        </a:prstGeom>
        <a:ln w="9525">
          <a:solidFill>
            <a:schemeClr val="tx1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08"/>
  <sheetViews>
    <sheetView topLeftCell="A13" zoomScale="83" zoomScaleNormal="83" workbookViewId="0">
      <selection activeCell="L6" sqref="L6"/>
    </sheetView>
  </sheetViews>
  <sheetFormatPr defaultColWidth="9" defaultRowHeight="12" x14ac:dyDescent="0.15"/>
  <cols>
    <col min="1" max="1" width="4.6640625" style="8" customWidth="1"/>
    <col min="2" max="2" width="1.6640625" style="8" customWidth="1"/>
    <col min="3" max="3" width="1.109375" style="67" hidden="1" customWidth="1"/>
    <col min="4" max="4" width="13.6640625" style="8" customWidth="1"/>
    <col min="5" max="5" width="16.88671875" style="8" customWidth="1"/>
    <col min="6" max="6" width="1.6640625" style="8" customWidth="1"/>
    <col min="7" max="7" width="9.6640625" style="8" customWidth="1"/>
    <col min="8" max="8" width="1.6640625" style="8" customWidth="1"/>
    <col min="9" max="21" width="4.21875" style="8" customWidth="1"/>
    <col min="22" max="22" width="1.6640625" style="8" customWidth="1"/>
    <col min="23" max="16384" width="9" style="8"/>
  </cols>
  <sheetData>
    <row r="1" spans="1:21" ht="27.75" customHeight="1" x14ac:dyDescent="0.15">
      <c r="A1" s="121" t="e">
        <f>#REF!</f>
        <v>#REF!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8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9"/>
    </row>
    <row r="3" spans="1:21" ht="17.100000000000001" customHeight="1" x14ac:dyDescent="0.15">
      <c r="A3" s="9"/>
      <c r="B3" s="9"/>
      <c r="C3" s="66"/>
      <c r="D3" s="10" t="s">
        <v>7</v>
      </c>
      <c r="E3" s="11" t="e">
        <f>#REF!</f>
        <v>#REF!</v>
      </c>
      <c r="F3" s="10"/>
      <c r="G3" s="12"/>
      <c r="H3" s="13"/>
      <c r="I3" s="13"/>
      <c r="J3" s="13"/>
      <c r="K3" s="13"/>
      <c r="L3" s="13"/>
      <c r="M3" s="13"/>
      <c r="N3" s="13"/>
      <c r="O3" s="13"/>
      <c r="P3" s="13"/>
      <c r="R3" s="14"/>
      <c r="S3" s="9"/>
      <c r="T3" s="9"/>
      <c r="U3" s="9"/>
    </row>
    <row r="4" spans="1:21" ht="17.100000000000001" customHeight="1" x14ac:dyDescent="0.15">
      <c r="A4" s="9"/>
      <c r="B4" s="9"/>
      <c r="C4" s="66"/>
      <c r="D4" s="10" t="s">
        <v>117</v>
      </c>
      <c r="E4" s="11" t="e">
        <f>#REF!</f>
        <v>#REF!</v>
      </c>
      <c r="F4" s="10"/>
      <c r="G4" s="5"/>
      <c r="H4" s="13"/>
      <c r="I4" s="13"/>
      <c r="J4" s="13"/>
      <c r="K4" s="13"/>
      <c r="L4" s="13"/>
      <c r="M4" s="13"/>
      <c r="N4" s="13"/>
      <c r="P4" s="15"/>
      <c r="R4" s="15" t="s">
        <v>38</v>
      </c>
      <c r="S4" s="9"/>
      <c r="T4" s="9"/>
      <c r="U4" s="9"/>
    </row>
    <row r="5" spans="1:21" ht="17.100000000000001" customHeight="1" x14ac:dyDescent="0.15">
      <c r="A5" s="9"/>
      <c r="B5" s="9"/>
      <c r="C5" s="66"/>
      <c r="D5" s="10" t="s">
        <v>116</v>
      </c>
      <c r="E5" s="4" t="s">
        <v>4</v>
      </c>
      <c r="F5" s="14" t="e">
        <f>IF(#REF!="","",#REF!)</f>
        <v>#REF!</v>
      </c>
      <c r="H5" s="15"/>
      <c r="I5" s="16"/>
      <c r="J5" s="16"/>
      <c r="K5" s="16"/>
      <c r="L5" s="16"/>
      <c r="M5" s="16"/>
      <c r="N5" s="16"/>
      <c r="O5" s="16"/>
      <c r="P5" s="16"/>
      <c r="R5" s="14" t="s">
        <v>0</v>
      </c>
      <c r="S5" s="9"/>
      <c r="T5" s="9"/>
      <c r="U5" s="9"/>
    </row>
    <row r="6" spans="1:21" ht="17.100000000000001" customHeight="1" x14ac:dyDescent="0.15">
      <c r="A6" s="9"/>
      <c r="B6" s="9"/>
      <c r="C6" s="66"/>
      <c r="D6" s="4"/>
      <c r="E6" s="4" t="s">
        <v>5</v>
      </c>
      <c r="F6" s="14" t="e">
        <f>IF(#REF!="","",#REF!)</f>
        <v>#REF!</v>
      </c>
      <c r="H6" s="15"/>
      <c r="I6" s="16"/>
      <c r="J6" s="16"/>
      <c r="K6" s="16"/>
      <c r="L6" s="16"/>
      <c r="M6" s="16"/>
      <c r="N6" s="16"/>
      <c r="O6" s="16"/>
      <c r="P6" s="16"/>
      <c r="R6" s="14" t="s">
        <v>1</v>
      </c>
      <c r="S6" s="9"/>
      <c r="T6" s="9"/>
      <c r="U6" s="9"/>
    </row>
    <row r="7" spans="1:21" ht="17.100000000000001" customHeight="1" x14ac:dyDescent="0.15">
      <c r="A7" s="9"/>
      <c r="B7" s="9"/>
      <c r="C7" s="66"/>
      <c r="D7" s="5"/>
      <c r="E7" s="4" t="s">
        <v>6</v>
      </c>
      <c r="F7" s="14" t="e">
        <f>IF(#REF!="","",#REF!)</f>
        <v>#REF!</v>
      </c>
      <c r="H7" s="15"/>
      <c r="I7" s="5"/>
      <c r="J7" s="5"/>
      <c r="K7" s="5"/>
      <c r="L7" s="5"/>
      <c r="M7" s="5"/>
      <c r="N7" s="5"/>
      <c r="O7" s="5"/>
      <c r="P7" s="5"/>
      <c r="R7" s="14" t="s">
        <v>2</v>
      </c>
      <c r="S7" s="9"/>
      <c r="T7" s="9"/>
      <c r="U7" s="9"/>
    </row>
    <row r="8" spans="1:21" ht="17.100000000000001" customHeight="1" x14ac:dyDescent="0.15">
      <c r="A8" s="9"/>
      <c r="B8" s="9"/>
      <c r="C8" s="66"/>
      <c r="D8" s="5"/>
      <c r="E8" s="4" t="e">
        <f>IF(F8="","","Ｄ球場：")</f>
        <v>#REF!</v>
      </c>
      <c r="F8" s="14" t="e">
        <f>IF(#REF!="","",#REF!)</f>
        <v>#REF!</v>
      </c>
      <c r="H8" s="15"/>
      <c r="I8" s="5"/>
      <c r="J8" s="5"/>
      <c r="K8" s="5"/>
      <c r="L8" s="5"/>
      <c r="M8" s="5"/>
      <c r="N8" s="5"/>
      <c r="O8" s="5"/>
      <c r="P8" s="5"/>
      <c r="R8" s="14" t="s">
        <v>3</v>
      </c>
      <c r="S8" s="9"/>
      <c r="T8" s="9"/>
      <c r="U8" s="9"/>
    </row>
    <row r="9" spans="1:21" ht="9.75" customHeight="1" x14ac:dyDescent="0.15">
      <c r="A9" s="9"/>
      <c r="B9" s="9"/>
      <c r="C9" s="6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9"/>
      <c r="S9" s="9"/>
      <c r="T9" s="9"/>
      <c r="U9" s="9"/>
    </row>
    <row r="10" spans="1:21" ht="13.5" customHeight="1" x14ac:dyDescent="0.15">
      <c r="A10" s="9"/>
      <c r="B10" s="9"/>
      <c r="C10" s="66"/>
      <c r="D10" s="5"/>
      <c r="E10" s="5"/>
      <c r="F10" s="5"/>
      <c r="G10" s="5"/>
      <c r="H10" s="5"/>
      <c r="I10" s="38"/>
      <c r="J10" s="115" t="s">
        <v>35</v>
      </c>
      <c r="K10" s="115"/>
      <c r="L10" s="38"/>
      <c r="M10" s="38"/>
      <c r="N10" s="38"/>
      <c r="O10" s="115" t="s">
        <v>36</v>
      </c>
      <c r="P10" s="115"/>
      <c r="Q10" s="38"/>
      <c r="R10" s="115" t="s">
        <v>37</v>
      </c>
      <c r="S10" s="115"/>
      <c r="T10" s="38"/>
      <c r="U10" s="9"/>
    </row>
    <row r="11" spans="1:21" ht="6" customHeight="1" x14ac:dyDescent="0.15">
      <c r="K11" s="17"/>
      <c r="L11" s="17"/>
      <c r="M11" s="17"/>
      <c r="N11" s="17"/>
      <c r="O11" s="17"/>
    </row>
    <row r="12" spans="1:21" ht="8.5500000000000007" customHeight="1" x14ac:dyDescent="0.15">
      <c r="A12" s="124">
        <v>1</v>
      </c>
      <c r="B12" s="18"/>
      <c r="C12" s="127">
        <v>1</v>
      </c>
      <c r="D12" s="116" t="e">
        <f>IF(C12="","",VLOOKUP(C12,#REF!,2,FALSE))</f>
        <v>#REF!</v>
      </c>
      <c r="E12" s="116"/>
      <c r="F12" s="19"/>
      <c r="G12" s="112" t="e">
        <f>IF(C12="","",VLOOKUP(C12,#REF!,3,FALSE))</f>
        <v>#REF!</v>
      </c>
      <c r="H12" s="126"/>
      <c r="I12" s="20"/>
      <c r="J12" s="20"/>
      <c r="K12" s="20"/>
      <c r="L12" s="20"/>
      <c r="M12" s="21"/>
      <c r="N12" s="21"/>
      <c r="O12" s="21"/>
      <c r="P12" s="14"/>
      <c r="Q12" s="14"/>
      <c r="R12" s="14"/>
      <c r="S12" s="14"/>
      <c r="T12" s="14"/>
      <c r="U12" s="22"/>
    </row>
    <row r="13" spans="1:21" ht="8.5500000000000007" customHeight="1" x14ac:dyDescent="0.15">
      <c r="A13" s="124"/>
      <c r="B13" s="18"/>
      <c r="C13" s="127"/>
      <c r="D13" s="116"/>
      <c r="E13" s="116"/>
      <c r="F13" s="19"/>
      <c r="G13" s="112"/>
      <c r="H13" s="126"/>
      <c r="I13" s="23"/>
      <c r="J13" s="23"/>
      <c r="K13" s="24"/>
      <c r="L13" s="39"/>
      <c r="M13" s="120"/>
      <c r="N13" s="24"/>
      <c r="O13" s="24"/>
      <c r="P13" s="24"/>
      <c r="Q13" s="24"/>
      <c r="R13" s="24"/>
      <c r="S13" s="24"/>
      <c r="T13" s="24"/>
      <c r="U13" s="25"/>
    </row>
    <row r="14" spans="1:21" ht="8.5500000000000007" customHeight="1" x14ac:dyDescent="0.15">
      <c r="A14" s="18"/>
      <c r="B14" s="18"/>
      <c r="D14" s="111" t="str">
        <f>IF(C14="","",VLOOKUP(C14,#REF!,2,FALSE))</f>
        <v/>
      </c>
      <c r="E14" s="111"/>
      <c r="F14" s="64"/>
      <c r="G14" s="110" t="str">
        <f>IF(C14="","",VLOOKUP(C14,#REF!,3,FALSE))</f>
        <v/>
      </c>
      <c r="I14" s="23"/>
      <c r="J14" s="23"/>
      <c r="K14" s="24"/>
      <c r="L14" s="40"/>
      <c r="M14" s="120"/>
      <c r="N14" s="24"/>
      <c r="O14" s="24"/>
      <c r="P14" s="24"/>
      <c r="Q14" s="24"/>
      <c r="R14" s="24"/>
      <c r="S14" s="24"/>
      <c r="T14" s="24"/>
      <c r="U14" s="25"/>
    </row>
    <row r="15" spans="1:21" ht="8.5500000000000007" customHeight="1" x14ac:dyDescent="0.15">
      <c r="A15" s="18"/>
      <c r="B15" s="18"/>
      <c r="D15" s="111"/>
      <c r="E15" s="111"/>
      <c r="F15" s="64"/>
      <c r="G15" s="110"/>
      <c r="I15" s="23"/>
      <c r="J15" s="23"/>
      <c r="K15" s="24"/>
      <c r="L15" s="118" t="s">
        <v>18</v>
      </c>
      <c r="M15" s="26"/>
      <c r="N15" s="27"/>
      <c r="O15" s="24"/>
      <c r="P15" s="24"/>
      <c r="Q15" s="24"/>
      <c r="R15" s="24"/>
      <c r="S15" s="24"/>
      <c r="T15" s="24"/>
      <c r="U15" s="25"/>
    </row>
    <row r="16" spans="1:21" ht="8.5500000000000007" customHeight="1" x14ac:dyDescent="0.15">
      <c r="A16" s="124">
        <v>2</v>
      </c>
      <c r="B16" s="18"/>
      <c r="C16" s="127">
        <v>22</v>
      </c>
      <c r="D16" s="116" t="e">
        <f>IF(C16="","",VLOOKUP(C16,#REF!,2,FALSE))</f>
        <v>#REF!</v>
      </c>
      <c r="E16" s="116"/>
      <c r="F16" s="19"/>
      <c r="G16" s="112" t="e">
        <f>IF(C16="","",VLOOKUP(C16,#REF!,3,FALSE))</f>
        <v>#REF!</v>
      </c>
      <c r="I16" s="28"/>
      <c r="J16" s="28"/>
      <c r="K16" s="24"/>
      <c r="L16" s="118"/>
      <c r="M16" s="29"/>
      <c r="N16" s="39"/>
      <c r="O16" s="120"/>
      <c r="P16" s="24"/>
      <c r="Q16" s="24"/>
      <c r="R16" s="24"/>
      <c r="S16" s="24"/>
      <c r="T16" s="24"/>
      <c r="U16" s="25"/>
    </row>
    <row r="17" spans="1:21" ht="8.5500000000000007" customHeight="1" x14ac:dyDescent="0.15">
      <c r="A17" s="124"/>
      <c r="B17" s="18"/>
      <c r="C17" s="127"/>
      <c r="D17" s="116"/>
      <c r="E17" s="116"/>
      <c r="F17" s="19"/>
      <c r="G17" s="112"/>
      <c r="I17" s="23"/>
      <c r="J17" s="41"/>
      <c r="K17" s="120"/>
      <c r="L17" s="40"/>
      <c r="M17" s="120"/>
      <c r="N17" s="40"/>
      <c r="O17" s="120"/>
      <c r="P17" s="24"/>
      <c r="Q17" s="24"/>
      <c r="R17" s="24"/>
      <c r="S17" s="24"/>
      <c r="T17" s="24"/>
      <c r="U17" s="25"/>
    </row>
    <row r="18" spans="1:21" ht="8.5500000000000007" customHeight="1" x14ac:dyDescent="0.15">
      <c r="A18" s="18"/>
      <c r="B18" s="18"/>
      <c r="D18" s="111" t="str">
        <f>IF(C18="","",VLOOKUP(C18,#REF!,2,FALSE))</f>
        <v/>
      </c>
      <c r="E18" s="111"/>
      <c r="F18" s="64"/>
      <c r="G18" s="110" t="str">
        <f>IF(C18="","",VLOOKUP(C18,#REF!,3,FALSE))</f>
        <v/>
      </c>
      <c r="I18" s="23"/>
      <c r="J18" s="118" t="s">
        <v>16</v>
      </c>
      <c r="K18" s="123"/>
      <c r="L18" s="42"/>
      <c r="M18" s="120"/>
      <c r="N18" s="24"/>
      <c r="O18" s="29"/>
      <c r="P18" s="24"/>
      <c r="Q18" s="24"/>
      <c r="R18" s="24"/>
      <c r="S18" s="24"/>
      <c r="T18" s="24"/>
      <c r="U18" s="25"/>
    </row>
    <row r="19" spans="1:21" ht="8.5500000000000007" customHeight="1" x14ac:dyDescent="0.15">
      <c r="A19" s="18"/>
      <c r="B19" s="18"/>
      <c r="D19" s="111"/>
      <c r="E19" s="111"/>
      <c r="F19" s="64"/>
      <c r="G19" s="110"/>
      <c r="I19" s="23"/>
      <c r="J19" s="118"/>
      <c r="K19" s="128"/>
      <c r="L19" s="24"/>
      <c r="M19" s="24"/>
      <c r="N19" s="24"/>
      <c r="O19" s="29"/>
      <c r="P19" s="24"/>
      <c r="Q19" s="24"/>
      <c r="R19" s="24"/>
      <c r="S19" s="24"/>
      <c r="T19" s="24"/>
      <c r="U19" s="25"/>
    </row>
    <row r="20" spans="1:21" ht="8.5500000000000007" customHeight="1" x14ac:dyDescent="0.15">
      <c r="A20" s="124">
        <v>3</v>
      </c>
      <c r="B20" s="18"/>
      <c r="C20" s="127">
        <v>14</v>
      </c>
      <c r="D20" s="116" t="e">
        <f>IF(C20="","",VLOOKUP(C20,#REF!,2,FALSE))</f>
        <v>#REF!</v>
      </c>
      <c r="E20" s="116"/>
      <c r="F20" s="19"/>
      <c r="G20" s="112" t="e">
        <f>IF(C20="","",VLOOKUP(C20,#REF!,3,FALSE))</f>
        <v>#REF!</v>
      </c>
      <c r="H20" s="119"/>
      <c r="I20" s="20"/>
      <c r="J20" s="43"/>
      <c r="K20" s="120"/>
      <c r="L20" s="24"/>
      <c r="M20" s="24"/>
      <c r="N20" s="24"/>
      <c r="O20" s="29"/>
      <c r="P20" s="24"/>
      <c r="Q20" s="24"/>
      <c r="R20" s="24"/>
      <c r="S20" s="24"/>
      <c r="T20" s="24"/>
      <c r="U20" s="25"/>
    </row>
    <row r="21" spans="1:21" ht="8.5500000000000007" customHeight="1" x14ac:dyDescent="0.15">
      <c r="A21" s="124"/>
      <c r="B21" s="18"/>
      <c r="C21" s="127"/>
      <c r="D21" s="116"/>
      <c r="E21" s="116"/>
      <c r="F21" s="19"/>
      <c r="G21" s="112"/>
      <c r="H21" s="119"/>
      <c r="I21" s="21"/>
      <c r="J21" s="21"/>
      <c r="K21" s="24"/>
      <c r="L21" s="24"/>
      <c r="M21" s="24"/>
      <c r="N21" s="24"/>
      <c r="O21" s="29"/>
      <c r="P21" s="24"/>
      <c r="Q21" s="24"/>
      <c r="R21" s="24"/>
      <c r="S21" s="24"/>
      <c r="T21" s="24"/>
      <c r="U21" s="25"/>
    </row>
    <row r="22" spans="1:21" ht="8.5500000000000007" customHeight="1" x14ac:dyDescent="0.15">
      <c r="A22" s="18"/>
      <c r="B22" s="18"/>
      <c r="D22" s="111" t="str">
        <f>IF(C22="","",VLOOKUP(C22,#REF!,2,FALSE))</f>
        <v/>
      </c>
      <c r="E22" s="111"/>
      <c r="F22" s="64"/>
      <c r="G22" s="110" t="str">
        <f>IF(C22="","",VLOOKUP(C22,#REF!,3,FALSE))</f>
        <v/>
      </c>
      <c r="I22" s="21"/>
      <c r="J22" s="21"/>
      <c r="K22" s="24"/>
      <c r="L22" s="24"/>
      <c r="M22" s="24"/>
      <c r="N22" s="117" t="s">
        <v>16</v>
      </c>
      <c r="O22" s="26"/>
      <c r="P22" s="27"/>
      <c r="Q22" s="24"/>
      <c r="R22" s="24"/>
      <c r="S22" s="24"/>
      <c r="T22" s="24"/>
      <c r="U22" s="25"/>
    </row>
    <row r="23" spans="1:21" ht="8.5500000000000007" customHeight="1" x14ac:dyDescent="0.15">
      <c r="A23" s="18"/>
      <c r="B23" s="18"/>
      <c r="D23" s="111"/>
      <c r="E23" s="111"/>
      <c r="F23" s="64"/>
      <c r="G23" s="110"/>
      <c r="I23" s="21"/>
      <c r="J23" s="21"/>
      <c r="K23" s="24"/>
      <c r="L23" s="24"/>
      <c r="M23" s="24"/>
      <c r="N23" s="117"/>
      <c r="O23" s="29"/>
      <c r="P23" s="39"/>
      <c r="Q23" s="120"/>
      <c r="R23" s="24"/>
      <c r="S23" s="24"/>
      <c r="T23" s="24"/>
      <c r="U23" s="25"/>
    </row>
    <row r="24" spans="1:21" ht="8.5500000000000007" customHeight="1" x14ac:dyDescent="0.15">
      <c r="A24" s="124">
        <v>4</v>
      </c>
      <c r="B24" s="18"/>
      <c r="C24" s="127">
        <v>12</v>
      </c>
      <c r="D24" s="116" t="e">
        <f>IF(C24="","",VLOOKUP(C24,#REF!,2,FALSE))</f>
        <v>#REF!</v>
      </c>
      <c r="E24" s="116"/>
      <c r="F24" s="19"/>
      <c r="G24" s="112" t="e">
        <f>IF(C24="","",VLOOKUP(C24,#REF!,3,FALSE))</f>
        <v>#REF!</v>
      </c>
      <c r="H24" s="119"/>
      <c r="I24" s="20"/>
      <c r="J24" s="20"/>
      <c r="K24" s="24"/>
      <c r="L24" s="24"/>
      <c r="M24" s="24"/>
      <c r="N24" s="24"/>
      <c r="O24" s="29"/>
      <c r="P24" s="40"/>
      <c r="Q24" s="120"/>
      <c r="R24" s="24"/>
      <c r="S24" s="24"/>
      <c r="T24" s="24"/>
      <c r="U24" s="25"/>
    </row>
    <row r="25" spans="1:21" ht="8.5500000000000007" customHeight="1" x14ac:dyDescent="0.15">
      <c r="A25" s="124"/>
      <c r="B25" s="18"/>
      <c r="C25" s="127"/>
      <c r="D25" s="116"/>
      <c r="E25" s="116"/>
      <c r="F25" s="19"/>
      <c r="G25" s="112"/>
      <c r="H25" s="119"/>
      <c r="I25" s="21"/>
      <c r="J25" s="41"/>
      <c r="K25" s="120"/>
      <c r="L25" s="24"/>
      <c r="M25" s="24"/>
      <c r="N25" s="24"/>
      <c r="O25" s="29"/>
      <c r="P25" s="24"/>
      <c r="Q25" s="29"/>
      <c r="R25" s="24"/>
      <c r="S25" s="24"/>
      <c r="T25" s="24"/>
      <c r="U25" s="25"/>
    </row>
    <row r="26" spans="1:21" ht="8.5500000000000007" customHeight="1" x14ac:dyDescent="0.15">
      <c r="A26" s="18"/>
      <c r="B26" s="18"/>
      <c r="D26" s="111" t="str">
        <f>IF(C26="","",VLOOKUP(C26,#REF!,2,FALSE))</f>
        <v/>
      </c>
      <c r="E26" s="111"/>
      <c r="F26" s="64"/>
      <c r="G26" s="110" t="str">
        <f>IF(C26="","",VLOOKUP(C26,#REF!,3,FALSE))</f>
        <v/>
      </c>
      <c r="I26" s="21"/>
      <c r="J26" s="118" t="s">
        <v>17</v>
      </c>
      <c r="K26" s="123"/>
      <c r="L26" s="27"/>
      <c r="M26" s="24"/>
      <c r="N26" s="24"/>
      <c r="O26" s="29"/>
      <c r="P26" s="24"/>
      <c r="Q26" s="29"/>
      <c r="R26" s="24"/>
      <c r="S26" s="24"/>
      <c r="T26" s="24"/>
      <c r="U26" s="25"/>
    </row>
    <row r="27" spans="1:21" ht="8.5500000000000007" customHeight="1" x14ac:dyDescent="0.15">
      <c r="A27" s="18"/>
      <c r="B27" s="18"/>
      <c r="D27" s="111"/>
      <c r="E27" s="111"/>
      <c r="F27" s="64"/>
      <c r="G27" s="110"/>
      <c r="I27" s="21"/>
      <c r="J27" s="118"/>
      <c r="K27" s="128"/>
      <c r="L27" s="39"/>
      <c r="M27" s="24"/>
      <c r="N27" s="24"/>
      <c r="O27" s="29"/>
      <c r="P27" s="24"/>
      <c r="Q27" s="29"/>
      <c r="R27" s="24"/>
      <c r="S27" s="24"/>
      <c r="T27" s="24"/>
      <c r="U27" s="25"/>
    </row>
    <row r="28" spans="1:21" ht="8.5500000000000007" customHeight="1" x14ac:dyDescent="0.15">
      <c r="A28" s="124">
        <v>5</v>
      </c>
      <c r="B28" s="18"/>
      <c r="C28" s="127">
        <v>5</v>
      </c>
      <c r="D28" s="122" t="e">
        <f>IF(C28="","",VLOOKUP(C28,#REF!,2,FALSE))</f>
        <v>#REF!</v>
      </c>
      <c r="E28" s="122"/>
      <c r="F28" s="65"/>
      <c r="G28" s="131" t="e">
        <f>IF(C28="","",VLOOKUP(C28,#REF!,3,FALSE))</f>
        <v>#REF!</v>
      </c>
      <c r="H28" s="119"/>
      <c r="I28" s="20"/>
      <c r="J28" s="43"/>
      <c r="K28" s="120"/>
      <c r="L28" s="40"/>
      <c r="M28" s="24"/>
      <c r="N28" s="40"/>
      <c r="O28" s="120"/>
      <c r="P28" s="24"/>
      <c r="Q28" s="29"/>
      <c r="R28" s="24"/>
      <c r="S28" s="24"/>
      <c r="T28" s="24"/>
      <c r="U28" s="25"/>
    </row>
    <row r="29" spans="1:21" ht="8.5500000000000007" customHeight="1" x14ac:dyDescent="0.15">
      <c r="A29" s="124"/>
      <c r="B29" s="18"/>
      <c r="C29" s="127"/>
      <c r="D29" s="122"/>
      <c r="E29" s="122"/>
      <c r="F29" s="65"/>
      <c r="G29" s="131"/>
      <c r="H29" s="119"/>
      <c r="I29" s="21"/>
      <c r="J29" s="21"/>
      <c r="K29" s="24"/>
      <c r="L29" s="118" t="s">
        <v>19</v>
      </c>
      <c r="M29" s="26"/>
      <c r="N29" s="42"/>
      <c r="O29" s="120"/>
      <c r="P29" s="24"/>
      <c r="Q29" s="29"/>
      <c r="R29" s="24"/>
      <c r="S29" s="24"/>
      <c r="T29" s="24"/>
      <c r="U29" s="25"/>
    </row>
    <row r="30" spans="1:21" ht="8.5500000000000007" customHeight="1" x14ac:dyDescent="0.15">
      <c r="A30" s="18"/>
      <c r="B30" s="18"/>
      <c r="D30" s="111" t="str">
        <f>IF(C30="","",VLOOKUP(C30,#REF!,2,FALSE))</f>
        <v/>
      </c>
      <c r="E30" s="111"/>
      <c r="F30" s="64"/>
      <c r="G30" s="110" t="str">
        <f>IF(C30="","",VLOOKUP(C30,#REF!,3,FALSE))</f>
        <v/>
      </c>
      <c r="H30" s="119"/>
      <c r="I30" s="21"/>
      <c r="J30" s="21"/>
      <c r="K30" s="24"/>
      <c r="L30" s="118"/>
      <c r="M30" s="29"/>
      <c r="N30" s="24"/>
      <c r="O30" s="24"/>
      <c r="P30" s="24"/>
      <c r="Q30" s="29"/>
      <c r="R30" s="24"/>
      <c r="S30" s="24"/>
      <c r="T30" s="24"/>
      <c r="U30" s="25"/>
    </row>
    <row r="31" spans="1:21" ht="8.5500000000000007" customHeight="1" x14ac:dyDescent="0.15">
      <c r="A31" s="18"/>
      <c r="B31" s="18"/>
      <c r="D31" s="111"/>
      <c r="E31" s="111"/>
      <c r="F31" s="64"/>
      <c r="G31" s="110"/>
      <c r="H31" s="119"/>
      <c r="I31" s="21"/>
      <c r="J31" s="21"/>
      <c r="K31" s="24"/>
      <c r="L31" s="40"/>
      <c r="M31" s="24"/>
      <c r="N31" s="24"/>
      <c r="O31" s="24"/>
      <c r="P31" s="24"/>
      <c r="Q31" s="29"/>
      <c r="R31" s="24"/>
      <c r="S31" s="24"/>
      <c r="T31" s="24"/>
      <c r="U31" s="25"/>
    </row>
    <row r="32" spans="1:21" ht="8.5500000000000007" customHeight="1" x14ac:dyDescent="0.15">
      <c r="A32" s="124">
        <v>6</v>
      </c>
      <c r="B32" s="18"/>
      <c r="C32" s="127">
        <v>16</v>
      </c>
      <c r="D32" s="116" t="e">
        <f>IF(C32="","",VLOOKUP(C32,#REF!,2,FALSE))</f>
        <v>#REF!</v>
      </c>
      <c r="E32" s="116"/>
      <c r="F32" s="19"/>
      <c r="G32" s="112" t="e">
        <f>IF(C32="","",VLOOKUP(C32,#REF!,3,FALSE))</f>
        <v>#REF!</v>
      </c>
      <c r="H32" s="119"/>
      <c r="I32" s="20"/>
      <c r="J32" s="20"/>
      <c r="K32" s="27"/>
      <c r="L32" s="42"/>
      <c r="M32" s="24"/>
      <c r="N32" s="24"/>
      <c r="O32" s="24"/>
      <c r="P32" s="24"/>
      <c r="Q32" s="29"/>
      <c r="R32" s="24"/>
      <c r="S32" s="24"/>
      <c r="T32" s="24"/>
      <c r="U32" s="25"/>
    </row>
    <row r="33" spans="1:21" ht="8.5500000000000007" customHeight="1" x14ac:dyDescent="0.15">
      <c r="A33" s="124"/>
      <c r="B33" s="18"/>
      <c r="C33" s="127"/>
      <c r="D33" s="116"/>
      <c r="E33" s="116"/>
      <c r="F33" s="19"/>
      <c r="G33" s="112"/>
      <c r="H33" s="119"/>
      <c r="I33" s="21"/>
      <c r="J33" s="21"/>
      <c r="K33" s="24"/>
      <c r="L33" s="24"/>
      <c r="M33" s="24"/>
      <c r="N33" s="24"/>
      <c r="O33" s="24"/>
      <c r="P33" s="24"/>
      <c r="Q33" s="29"/>
      <c r="R33" s="24"/>
      <c r="S33" s="24"/>
      <c r="T33" s="24"/>
      <c r="U33" s="25"/>
    </row>
    <row r="34" spans="1:21" ht="8.5500000000000007" customHeight="1" x14ac:dyDescent="0.15">
      <c r="A34" s="18"/>
      <c r="B34" s="18"/>
      <c r="D34" s="111" t="str">
        <f>IF(C34="","",VLOOKUP(C34,#REF!,2,FALSE))</f>
        <v/>
      </c>
      <c r="E34" s="111"/>
      <c r="F34" s="64"/>
      <c r="G34" s="110" t="str">
        <f>IF(C34="","",VLOOKUP(C34,#REF!,3,FALSE))</f>
        <v/>
      </c>
      <c r="H34" s="119"/>
      <c r="I34" s="21"/>
      <c r="J34" s="21"/>
      <c r="K34" s="24"/>
      <c r="L34" s="24"/>
      <c r="M34" s="24"/>
      <c r="N34" s="24"/>
      <c r="O34" s="24"/>
      <c r="P34" s="117" t="s">
        <v>32</v>
      </c>
      <c r="Q34" s="26"/>
      <c r="R34" s="27"/>
      <c r="S34" s="24"/>
      <c r="T34" s="24"/>
      <c r="U34" s="25"/>
    </row>
    <row r="35" spans="1:21" ht="8.5500000000000007" customHeight="1" x14ac:dyDescent="0.15">
      <c r="A35" s="18"/>
      <c r="B35" s="18"/>
      <c r="D35" s="111"/>
      <c r="E35" s="111"/>
      <c r="F35" s="64"/>
      <c r="G35" s="110"/>
      <c r="H35" s="119"/>
      <c r="I35" s="21"/>
      <c r="J35" s="21"/>
      <c r="K35" s="24"/>
      <c r="L35" s="24"/>
      <c r="M35" s="24"/>
      <c r="N35" s="24"/>
      <c r="O35" s="24"/>
      <c r="P35" s="117"/>
      <c r="Q35" s="29"/>
      <c r="R35" s="39"/>
      <c r="S35" s="120"/>
      <c r="T35" s="24"/>
      <c r="U35" s="25"/>
    </row>
    <row r="36" spans="1:21" ht="8.5500000000000007" customHeight="1" x14ac:dyDescent="0.15">
      <c r="A36" s="124">
        <v>7</v>
      </c>
      <c r="B36" s="18"/>
      <c r="C36" s="127">
        <v>15</v>
      </c>
      <c r="D36" s="116" t="e">
        <f>IF(C36="","",VLOOKUP(C36,#REF!,2,FALSE))</f>
        <v>#REF!</v>
      </c>
      <c r="E36" s="116"/>
      <c r="F36" s="19"/>
      <c r="G36" s="112" t="e">
        <f>IF(C36="","",VLOOKUP(C36,#REF!,3,FALSE))</f>
        <v>#REF!</v>
      </c>
      <c r="H36" s="119"/>
      <c r="I36" s="20"/>
      <c r="J36" s="20"/>
      <c r="K36" s="27"/>
      <c r="L36" s="27"/>
      <c r="M36" s="24"/>
      <c r="N36" s="24"/>
      <c r="O36" s="24"/>
      <c r="P36" s="24"/>
      <c r="Q36" s="29"/>
      <c r="R36" s="40"/>
      <c r="S36" s="120"/>
      <c r="T36" s="24"/>
      <c r="U36" s="25"/>
    </row>
    <row r="37" spans="1:21" ht="8.5500000000000007" customHeight="1" x14ac:dyDescent="0.15">
      <c r="A37" s="124"/>
      <c r="B37" s="18"/>
      <c r="C37" s="127"/>
      <c r="D37" s="116"/>
      <c r="E37" s="116"/>
      <c r="F37" s="19"/>
      <c r="G37" s="112"/>
      <c r="H37" s="119"/>
      <c r="I37" s="21"/>
      <c r="J37" s="21"/>
      <c r="K37" s="24"/>
      <c r="L37" s="39"/>
      <c r="M37" s="120"/>
      <c r="N37" s="24"/>
      <c r="O37" s="24"/>
      <c r="P37" s="24"/>
      <c r="Q37" s="29"/>
      <c r="R37" s="24"/>
      <c r="S37" s="29"/>
      <c r="T37" s="24"/>
      <c r="U37" s="25"/>
    </row>
    <row r="38" spans="1:21" ht="8.5500000000000007" customHeight="1" x14ac:dyDescent="0.15">
      <c r="A38" s="18"/>
      <c r="B38" s="18"/>
      <c r="D38" s="111" t="str">
        <f>IF(C38="","",VLOOKUP(C38,#REF!,2,FALSE))</f>
        <v/>
      </c>
      <c r="E38" s="111"/>
      <c r="F38" s="64"/>
      <c r="G38" s="110" t="str">
        <f>IF(C38="","",VLOOKUP(C38,#REF!,3,FALSE))</f>
        <v/>
      </c>
      <c r="I38" s="21"/>
      <c r="J38" s="21"/>
      <c r="K38" s="24"/>
      <c r="L38" s="40"/>
      <c r="M38" s="120"/>
      <c r="N38" s="24"/>
      <c r="O38" s="24"/>
      <c r="P38" s="24"/>
      <c r="Q38" s="29"/>
      <c r="R38" s="24"/>
      <c r="S38" s="29"/>
      <c r="T38" s="24"/>
      <c r="U38" s="25"/>
    </row>
    <row r="39" spans="1:21" ht="8.5500000000000007" customHeight="1" x14ac:dyDescent="0.15">
      <c r="A39" s="18"/>
      <c r="B39" s="18"/>
      <c r="D39" s="111"/>
      <c r="E39" s="111"/>
      <c r="F39" s="64"/>
      <c r="G39" s="110"/>
      <c r="I39" s="21"/>
      <c r="J39" s="21"/>
      <c r="K39" s="24"/>
      <c r="L39" s="118" t="s">
        <v>22</v>
      </c>
      <c r="M39" s="27"/>
      <c r="N39" s="27"/>
      <c r="O39" s="24"/>
      <c r="P39" s="24"/>
      <c r="Q39" s="29"/>
      <c r="R39" s="24"/>
      <c r="S39" s="29"/>
      <c r="T39" s="24"/>
      <c r="U39" s="25"/>
    </row>
    <row r="40" spans="1:21" ht="8.5500000000000007" customHeight="1" x14ac:dyDescent="0.15">
      <c r="A40" s="124">
        <v>8</v>
      </c>
      <c r="B40" s="18"/>
      <c r="C40" s="127">
        <v>9</v>
      </c>
      <c r="D40" s="116" t="e">
        <f>IF(C40="","",VLOOKUP(C40,#REF!,2,FALSE))</f>
        <v>#REF!</v>
      </c>
      <c r="E40" s="116"/>
      <c r="F40" s="19"/>
      <c r="G40" s="112" t="e">
        <f>IF(C40="","",VLOOKUP(C40,#REF!,3,FALSE))</f>
        <v>#REF!</v>
      </c>
      <c r="H40" s="119"/>
      <c r="I40" s="20"/>
      <c r="J40" s="20"/>
      <c r="K40" s="24"/>
      <c r="L40" s="118"/>
      <c r="M40" s="24"/>
      <c r="N40" s="39"/>
      <c r="O40" s="24"/>
      <c r="P40" s="24"/>
      <c r="Q40" s="29"/>
      <c r="R40" s="24"/>
      <c r="S40" s="29"/>
      <c r="T40" s="24"/>
      <c r="U40" s="25"/>
    </row>
    <row r="41" spans="1:21" ht="8.5500000000000007" customHeight="1" x14ac:dyDescent="0.15">
      <c r="A41" s="124"/>
      <c r="B41" s="18"/>
      <c r="C41" s="127"/>
      <c r="D41" s="116"/>
      <c r="E41" s="116"/>
      <c r="F41" s="19"/>
      <c r="G41" s="112"/>
      <c r="H41" s="119"/>
      <c r="I41" s="21"/>
      <c r="J41" s="41"/>
      <c r="K41" s="120"/>
      <c r="L41" s="40"/>
      <c r="M41" s="120"/>
      <c r="N41" s="40"/>
      <c r="O41" s="24"/>
      <c r="P41" s="24"/>
      <c r="Q41" s="29"/>
      <c r="R41" s="24"/>
      <c r="S41" s="29"/>
      <c r="T41" s="24"/>
      <c r="U41" s="25"/>
    </row>
    <row r="42" spans="1:21" ht="8.5500000000000007" customHeight="1" x14ac:dyDescent="0.15">
      <c r="A42" s="18"/>
      <c r="B42" s="18"/>
      <c r="D42" s="111" t="str">
        <f>IF(C42="","",VLOOKUP(C42,#REF!,2,FALSE))</f>
        <v/>
      </c>
      <c r="E42" s="111"/>
      <c r="F42" s="64"/>
      <c r="G42" s="110" t="str">
        <f>IF(C42="","",VLOOKUP(C42,#REF!,3,FALSE))</f>
        <v/>
      </c>
      <c r="I42" s="21"/>
      <c r="J42" s="118" t="s">
        <v>20</v>
      </c>
      <c r="K42" s="123"/>
      <c r="L42" s="42"/>
      <c r="M42" s="120"/>
      <c r="N42" s="24"/>
      <c r="O42" s="29"/>
      <c r="P42" s="24"/>
      <c r="Q42" s="29"/>
      <c r="R42" s="24"/>
      <c r="S42" s="29"/>
      <c r="T42" s="24"/>
      <c r="U42" s="30"/>
    </row>
    <row r="43" spans="1:21" ht="8.5500000000000007" customHeight="1" x14ac:dyDescent="0.15">
      <c r="A43" s="18"/>
      <c r="B43" s="18"/>
      <c r="D43" s="111"/>
      <c r="E43" s="111"/>
      <c r="F43" s="64"/>
      <c r="G43" s="110"/>
      <c r="I43" s="21"/>
      <c r="J43" s="118"/>
      <c r="K43" s="128"/>
      <c r="L43" s="24"/>
      <c r="M43" s="24"/>
      <c r="N43" s="24"/>
      <c r="O43" s="29"/>
      <c r="P43" s="24"/>
      <c r="Q43" s="29"/>
      <c r="R43" s="24"/>
      <c r="S43" s="29"/>
      <c r="T43" s="30"/>
      <c r="U43" s="30"/>
    </row>
    <row r="44" spans="1:21" ht="8.5500000000000007" customHeight="1" x14ac:dyDescent="0.15">
      <c r="A44" s="124">
        <v>9</v>
      </c>
      <c r="B44" s="18"/>
      <c r="C44" s="127">
        <v>11</v>
      </c>
      <c r="D44" s="116" t="e">
        <f>IF(C44="","",VLOOKUP(C44,#REF!,2,FALSE))</f>
        <v>#REF!</v>
      </c>
      <c r="E44" s="116"/>
      <c r="F44" s="19"/>
      <c r="G44" s="112" t="e">
        <f>IF(C44="","",VLOOKUP(C44,#REF!,3,FALSE))</f>
        <v>#REF!</v>
      </c>
      <c r="I44" s="20"/>
      <c r="J44" s="43"/>
      <c r="K44" s="120"/>
      <c r="L44" s="24"/>
      <c r="M44" s="24"/>
      <c r="N44" s="24"/>
      <c r="O44" s="29"/>
      <c r="P44" s="24"/>
      <c r="Q44" s="29"/>
      <c r="R44" s="24"/>
      <c r="S44" s="29"/>
      <c r="T44" s="30"/>
      <c r="U44" s="30"/>
    </row>
    <row r="45" spans="1:21" ht="8.5500000000000007" customHeight="1" x14ac:dyDescent="0.15">
      <c r="A45" s="124"/>
      <c r="B45" s="18"/>
      <c r="C45" s="127"/>
      <c r="D45" s="116"/>
      <c r="E45" s="116"/>
      <c r="F45" s="19"/>
      <c r="G45" s="112"/>
      <c r="I45" s="21"/>
      <c r="J45" s="21"/>
      <c r="K45" s="24"/>
      <c r="L45" s="24"/>
      <c r="M45" s="24"/>
      <c r="N45" s="24"/>
      <c r="O45" s="29"/>
      <c r="P45" s="40"/>
      <c r="Q45" s="120"/>
      <c r="R45" s="24"/>
      <c r="S45" s="29"/>
      <c r="T45" s="31"/>
      <c r="U45" s="32"/>
    </row>
    <row r="46" spans="1:21" ht="8.5500000000000007" customHeight="1" x14ac:dyDescent="0.15">
      <c r="A46" s="18"/>
      <c r="B46" s="18"/>
      <c r="D46" s="111" t="str">
        <f>IF(C46="","",VLOOKUP(C46,#REF!,2,FALSE))</f>
        <v/>
      </c>
      <c r="E46" s="111"/>
      <c r="F46" s="64"/>
      <c r="G46" s="110" t="str">
        <f>IF(C46="","",VLOOKUP(C46,#REF!,3,FALSE))</f>
        <v/>
      </c>
      <c r="I46" s="21"/>
      <c r="J46" s="21"/>
      <c r="K46" s="24"/>
      <c r="L46" s="24"/>
      <c r="M46" s="24"/>
      <c r="N46" s="117" t="s">
        <v>20</v>
      </c>
      <c r="O46" s="26"/>
      <c r="P46" s="42"/>
      <c r="Q46" s="120"/>
      <c r="R46" s="24"/>
      <c r="S46" s="29"/>
      <c r="T46" s="31"/>
      <c r="U46" s="32"/>
    </row>
    <row r="47" spans="1:21" ht="8.5500000000000007" customHeight="1" x14ac:dyDescent="0.15">
      <c r="A47" s="18"/>
      <c r="B47" s="18"/>
      <c r="D47" s="111"/>
      <c r="E47" s="111"/>
      <c r="F47" s="64"/>
      <c r="G47" s="110"/>
      <c r="I47" s="21"/>
      <c r="J47" s="21"/>
      <c r="K47" s="24"/>
      <c r="L47" s="24"/>
      <c r="M47" s="24"/>
      <c r="N47" s="117"/>
      <c r="O47" s="29"/>
      <c r="P47" s="24"/>
      <c r="Q47" s="24"/>
      <c r="R47" s="24"/>
      <c r="S47" s="29"/>
      <c r="T47" s="130" t="str">
        <f>IF(T43="","",VLOOKUP(T43,#REF!,4,FALSE))</f>
        <v/>
      </c>
      <c r="U47" s="129" t="str">
        <f>IF(T47="","","優勝")</f>
        <v/>
      </c>
    </row>
    <row r="48" spans="1:21" ht="8.5500000000000007" customHeight="1" x14ac:dyDescent="0.15">
      <c r="A48" s="124">
        <v>10</v>
      </c>
      <c r="B48" s="18"/>
      <c r="C48" s="127">
        <v>4</v>
      </c>
      <c r="D48" s="112" t="e">
        <f>IF(C48="","",VLOOKUP(C48,#REF!,2,FALSE))</f>
        <v>#REF!</v>
      </c>
      <c r="E48" s="112"/>
      <c r="F48" s="19"/>
      <c r="G48" s="112" t="e">
        <f>IF(C48="","",VLOOKUP(C48,#REF!,3,FALSE))</f>
        <v>#REF!</v>
      </c>
      <c r="I48" s="20"/>
      <c r="J48" s="20"/>
      <c r="K48" s="24"/>
      <c r="L48" s="24"/>
      <c r="M48" s="24"/>
      <c r="N48" s="24"/>
      <c r="O48" s="29"/>
      <c r="P48" s="24"/>
      <c r="Q48" s="24"/>
      <c r="R48" s="24"/>
      <c r="S48" s="29"/>
      <c r="T48" s="130"/>
      <c r="U48" s="129"/>
    </row>
    <row r="49" spans="1:21" ht="8.5500000000000007" customHeight="1" x14ac:dyDescent="0.15">
      <c r="A49" s="124"/>
      <c r="B49" s="18"/>
      <c r="C49" s="127"/>
      <c r="D49" s="112"/>
      <c r="E49" s="112"/>
      <c r="F49" s="19"/>
      <c r="G49" s="112"/>
      <c r="I49" s="21"/>
      <c r="J49" s="41"/>
      <c r="K49" s="120"/>
      <c r="L49" s="24"/>
      <c r="M49" s="24"/>
      <c r="N49" s="24"/>
      <c r="O49" s="29"/>
      <c r="P49" s="24"/>
      <c r="Q49" s="24"/>
      <c r="R49" s="24"/>
      <c r="S49" s="29"/>
      <c r="T49" s="130"/>
      <c r="U49" s="129"/>
    </row>
    <row r="50" spans="1:21" ht="8.5500000000000007" customHeight="1" x14ac:dyDescent="0.15">
      <c r="A50" s="18"/>
      <c r="B50" s="18"/>
      <c r="D50" s="111" t="str">
        <f>IF(C50="","",VLOOKUP(C50,#REF!,2,FALSE))</f>
        <v/>
      </c>
      <c r="E50" s="111"/>
      <c r="F50" s="64"/>
      <c r="G50" s="110" t="str">
        <f>IF(C50="","",VLOOKUP(C50,#REF!,3,FALSE))</f>
        <v/>
      </c>
      <c r="I50" s="21"/>
      <c r="J50" s="118" t="s">
        <v>21</v>
      </c>
      <c r="K50" s="123"/>
      <c r="L50" s="27"/>
      <c r="M50" s="24"/>
      <c r="N50" s="24"/>
      <c r="O50" s="29"/>
      <c r="P50" s="24"/>
      <c r="Q50" s="24"/>
      <c r="R50" s="24"/>
      <c r="S50" s="29"/>
      <c r="T50" s="130"/>
      <c r="U50" s="129"/>
    </row>
    <row r="51" spans="1:21" ht="8.5500000000000007" customHeight="1" x14ac:dyDescent="0.15">
      <c r="A51" s="18"/>
      <c r="B51" s="18"/>
      <c r="D51" s="111"/>
      <c r="E51" s="111"/>
      <c r="F51" s="64"/>
      <c r="G51" s="110"/>
      <c r="I51" s="21"/>
      <c r="J51" s="118"/>
      <c r="K51" s="128"/>
      <c r="L51" s="39"/>
      <c r="M51" s="120"/>
      <c r="N51" s="24"/>
      <c r="O51" s="29"/>
      <c r="P51" s="24"/>
      <c r="Q51" s="24"/>
      <c r="R51" s="24"/>
      <c r="S51" s="29"/>
      <c r="T51" s="130"/>
      <c r="U51" s="129"/>
    </row>
    <row r="52" spans="1:21" ht="8.5500000000000007" customHeight="1" x14ac:dyDescent="0.15">
      <c r="A52" s="124">
        <v>11</v>
      </c>
      <c r="B52" s="18"/>
      <c r="C52" s="127">
        <v>24</v>
      </c>
      <c r="D52" s="116" t="e">
        <f>IF(C52="","",VLOOKUP(C52,#REF!,2,FALSE))</f>
        <v>#REF!</v>
      </c>
      <c r="E52" s="116"/>
      <c r="F52" s="19"/>
      <c r="G52" s="112" t="e">
        <f>IF(C52="","",VLOOKUP(C52,#REF!,3,FALSE))</f>
        <v>#REF!</v>
      </c>
      <c r="H52" s="119"/>
      <c r="I52" s="20"/>
      <c r="J52" s="43"/>
      <c r="K52" s="120"/>
      <c r="L52" s="40"/>
      <c r="M52" s="120"/>
      <c r="N52" s="40"/>
      <c r="O52" s="120"/>
      <c r="P52" s="24"/>
      <c r="Q52" s="24"/>
      <c r="R52" s="24"/>
      <c r="S52" s="29"/>
      <c r="T52" s="130"/>
      <c r="U52" s="129"/>
    </row>
    <row r="53" spans="1:21" ht="8.5500000000000007" customHeight="1" x14ac:dyDescent="0.15">
      <c r="A53" s="124"/>
      <c r="B53" s="18"/>
      <c r="C53" s="127"/>
      <c r="D53" s="116"/>
      <c r="E53" s="116"/>
      <c r="F53" s="19"/>
      <c r="G53" s="112"/>
      <c r="H53" s="119"/>
      <c r="I53" s="21"/>
      <c r="J53" s="21"/>
      <c r="K53" s="24"/>
      <c r="L53" s="118" t="s">
        <v>23</v>
      </c>
      <c r="M53" s="27"/>
      <c r="N53" s="42"/>
      <c r="O53" s="120"/>
      <c r="P53" s="24"/>
      <c r="Q53" s="24"/>
      <c r="R53" s="24"/>
      <c r="S53" s="29"/>
      <c r="T53" s="130"/>
      <c r="U53" s="129"/>
    </row>
    <row r="54" spans="1:21" ht="8.5500000000000007" customHeight="1" x14ac:dyDescent="0.15">
      <c r="A54" s="18"/>
      <c r="B54" s="18"/>
      <c r="D54" s="111" t="str">
        <f>IF(C54="","",VLOOKUP(C54,#REF!,2,FALSE))</f>
        <v/>
      </c>
      <c r="E54" s="111"/>
      <c r="F54" s="64"/>
      <c r="G54" s="110" t="str">
        <f>IF(C54="","",VLOOKUP(C54,#REF!,3,FALSE))</f>
        <v/>
      </c>
      <c r="I54" s="21"/>
      <c r="J54" s="21"/>
      <c r="K54" s="24"/>
      <c r="L54" s="118"/>
      <c r="M54" s="24"/>
      <c r="N54" s="24"/>
      <c r="O54" s="24"/>
      <c r="P54" s="24"/>
      <c r="Q54" s="24"/>
      <c r="R54" s="24"/>
      <c r="S54" s="29"/>
      <c r="T54" s="130"/>
      <c r="U54" s="129"/>
    </row>
    <row r="55" spans="1:21" ht="8.5500000000000007" customHeight="1" x14ac:dyDescent="0.15">
      <c r="A55" s="18"/>
      <c r="B55" s="18"/>
      <c r="D55" s="111"/>
      <c r="E55" s="111"/>
      <c r="F55" s="64"/>
      <c r="G55" s="110"/>
      <c r="I55" s="21"/>
      <c r="J55" s="21"/>
      <c r="K55" s="24"/>
      <c r="L55" s="40"/>
      <c r="M55" s="120"/>
      <c r="N55" s="24"/>
      <c r="O55" s="24"/>
      <c r="P55" s="24"/>
      <c r="Q55" s="24"/>
      <c r="R55" s="24"/>
      <c r="S55" s="29"/>
      <c r="T55" s="130"/>
      <c r="U55" s="33"/>
    </row>
    <row r="56" spans="1:21" ht="8.5500000000000007" customHeight="1" x14ac:dyDescent="0.15">
      <c r="A56" s="124">
        <v>12</v>
      </c>
      <c r="B56" s="18"/>
      <c r="C56" s="127">
        <v>8</v>
      </c>
      <c r="D56" s="116" t="e">
        <f>IF(C56="","",VLOOKUP(C56,#REF!,2,FALSE))</f>
        <v>#REF!</v>
      </c>
      <c r="E56" s="116"/>
      <c r="F56" s="19"/>
      <c r="G56" s="112" t="e">
        <f>IF(C56="","",VLOOKUP(C56,#REF!,3,FALSE))</f>
        <v>#REF!</v>
      </c>
      <c r="H56" s="119"/>
      <c r="I56" s="20"/>
      <c r="J56" s="20"/>
      <c r="K56" s="27"/>
      <c r="L56" s="42"/>
      <c r="M56" s="120"/>
      <c r="N56" s="24"/>
      <c r="O56" s="24"/>
      <c r="P56" s="24"/>
      <c r="Q56" s="24"/>
      <c r="R56" s="24"/>
      <c r="S56" s="29"/>
      <c r="T56" s="130"/>
      <c r="U56" s="33"/>
    </row>
    <row r="57" spans="1:21" ht="8.5500000000000007" customHeight="1" x14ac:dyDescent="0.15">
      <c r="A57" s="124"/>
      <c r="B57" s="18"/>
      <c r="C57" s="127"/>
      <c r="D57" s="116"/>
      <c r="E57" s="116"/>
      <c r="F57" s="19"/>
      <c r="G57" s="112"/>
      <c r="H57" s="119"/>
      <c r="I57" s="21"/>
      <c r="J57" s="21"/>
      <c r="K57" s="24"/>
      <c r="L57" s="24"/>
      <c r="M57" s="24"/>
      <c r="N57" s="24"/>
      <c r="O57" s="24"/>
      <c r="P57" s="24"/>
      <c r="Q57" s="24"/>
      <c r="R57" s="24"/>
      <c r="S57" s="29"/>
      <c r="T57" s="130"/>
      <c r="U57" s="33"/>
    </row>
    <row r="58" spans="1:21" ht="8.5500000000000007" customHeight="1" x14ac:dyDescent="0.15">
      <c r="A58" s="18"/>
      <c r="B58" s="18"/>
      <c r="D58" s="111" t="str">
        <f>IF(C58="","",VLOOKUP(C58,#REF!,2,FALSE))</f>
        <v/>
      </c>
      <c r="E58" s="111"/>
      <c r="F58" s="64"/>
      <c r="G58" s="110" t="str">
        <f>IF(C58="","",VLOOKUP(C58,#REF!,3,FALSE))</f>
        <v/>
      </c>
      <c r="I58" s="21"/>
      <c r="J58" s="21"/>
      <c r="K58" s="24"/>
      <c r="L58" s="24"/>
      <c r="M58" s="24"/>
      <c r="N58" s="24"/>
      <c r="O58" s="24"/>
      <c r="P58" s="24"/>
      <c r="Q58" s="24"/>
      <c r="R58" s="117" t="s">
        <v>16</v>
      </c>
      <c r="S58" s="26"/>
      <c r="T58" s="130"/>
      <c r="U58" s="33"/>
    </row>
    <row r="59" spans="1:21" ht="8.5500000000000007" customHeight="1" x14ac:dyDescent="0.15">
      <c r="A59" s="18"/>
      <c r="B59" s="18"/>
      <c r="D59" s="111"/>
      <c r="E59" s="111"/>
      <c r="F59" s="64"/>
      <c r="G59" s="110"/>
      <c r="I59" s="21"/>
      <c r="J59" s="21"/>
      <c r="K59" s="24"/>
      <c r="L59" s="24"/>
      <c r="M59" s="24"/>
      <c r="N59" s="24"/>
      <c r="O59" s="24"/>
      <c r="P59" s="24"/>
      <c r="Q59" s="24"/>
      <c r="R59" s="117"/>
      <c r="S59" s="29"/>
      <c r="T59" s="130"/>
      <c r="U59" s="33"/>
    </row>
    <row r="60" spans="1:21" ht="8.5500000000000007" customHeight="1" x14ac:dyDescent="0.15">
      <c r="A60" s="124">
        <v>13</v>
      </c>
      <c r="B60" s="18"/>
      <c r="C60" s="127">
        <v>10</v>
      </c>
      <c r="D60" s="116" t="e">
        <f>IF(C60="","",VLOOKUP(C60,#REF!,2,FALSE))</f>
        <v>#REF!</v>
      </c>
      <c r="E60" s="116"/>
      <c r="F60" s="19"/>
      <c r="G60" s="112" t="e">
        <f>IF(C60="","",VLOOKUP(C60,#REF!,3,FALSE))</f>
        <v>#REF!</v>
      </c>
      <c r="H60" s="119"/>
      <c r="I60" s="20"/>
      <c r="J60" s="20"/>
      <c r="K60" s="27"/>
      <c r="L60" s="27"/>
      <c r="M60" s="24"/>
      <c r="N60" s="24"/>
      <c r="O60" s="24"/>
      <c r="P60" s="24"/>
      <c r="Q60" s="24"/>
      <c r="R60" s="24"/>
      <c r="S60" s="29"/>
      <c r="T60" s="130"/>
      <c r="U60" s="33"/>
    </row>
    <row r="61" spans="1:21" ht="8.5500000000000007" customHeight="1" x14ac:dyDescent="0.15">
      <c r="A61" s="124"/>
      <c r="B61" s="18"/>
      <c r="C61" s="127"/>
      <c r="D61" s="116"/>
      <c r="E61" s="116"/>
      <c r="F61" s="19"/>
      <c r="G61" s="112"/>
      <c r="H61" s="119"/>
      <c r="I61" s="23"/>
      <c r="J61" s="23"/>
      <c r="K61" s="24"/>
      <c r="L61" s="39"/>
      <c r="M61" s="24"/>
      <c r="N61" s="24"/>
      <c r="O61" s="24"/>
      <c r="P61" s="24"/>
      <c r="Q61" s="24"/>
      <c r="R61" s="24"/>
      <c r="S61" s="29"/>
      <c r="T61" s="130"/>
      <c r="U61" s="33"/>
    </row>
    <row r="62" spans="1:21" ht="8.5500000000000007" customHeight="1" x14ac:dyDescent="0.15">
      <c r="A62" s="18"/>
      <c r="B62" s="18"/>
      <c r="D62" s="111" t="str">
        <f>IF(C62="","",VLOOKUP(C62,#REF!,2,FALSE))</f>
        <v/>
      </c>
      <c r="E62" s="111"/>
      <c r="F62" s="64"/>
      <c r="G62" s="110" t="str">
        <f>IF(C62="","",VLOOKUP(C62,#REF!,3,FALSE))</f>
        <v/>
      </c>
      <c r="I62" s="23"/>
      <c r="J62" s="23"/>
      <c r="K62" s="24"/>
      <c r="L62" s="40"/>
      <c r="M62" s="24"/>
      <c r="N62" s="24"/>
      <c r="O62" s="24"/>
      <c r="P62" s="24"/>
      <c r="Q62" s="24"/>
      <c r="R62" s="24"/>
      <c r="S62" s="29"/>
      <c r="T62" s="130"/>
      <c r="U62" s="33"/>
    </row>
    <row r="63" spans="1:21" ht="8.5500000000000007" customHeight="1" x14ac:dyDescent="0.15">
      <c r="A63" s="18"/>
      <c r="B63" s="18"/>
      <c r="D63" s="111"/>
      <c r="E63" s="111"/>
      <c r="F63" s="64"/>
      <c r="G63" s="110"/>
      <c r="I63" s="23"/>
      <c r="J63" s="23"/>
      <c r="K63" s="24"/>
      <c r="L63" s="118" t="s">
        <v>27</v>
      </c>
      <c r="M63" s="27"/>
      <c r="N63" s="27"/>
      <c r="O63" s="24"/>
      <c r="P63" s="24"/>
      <c r="Q63" s="24"/>
      <c r="R63" s="24"/>
      <c r="S63" s="29"/>
      <c r="T63" s="130"/>
      <c r="U63" s="33"/>
    </row>
    <row r="64" spans="1:21" ht="8.5500000000000007" customHeight="1" x14ac:dyDescent="0.15">
      <c r="A64" s="124">
        <v>14</v>
      </c>
      <c r="B64" s="18"/>
      <c r="C64" s="127">
        <v>20</v>
      </c>
      <c r="D64" s="116" t="e">
        <f>IF(C64="","",VLOOKUP(C64,#REF!,2,FALSE))</f>
        <v>#REF!</v>
      </c>
      <c r="E64" s="116"/>
      <c r="F64" s="19"/>
      <c r="G64" s="112" t="e">
        <f>IF(C64="","",VLOOKUP(C64,#REF!,3,FALSE))</f>
        <v>#REF!</v>
      </c>
      <c r="H64" s="119"/>
      <c r="I64" s="28"/>
      <c r="J64" s="28"/>
      <c r="K64" s="24"/>
      <c r="L64" s="118"/>
      <c r="M64" s="24"/>
      <c r="N64" s="39"/>
      <c r="O64" s="24"/>
      <c r="P64" s="24"/>
      <c r="Q64" s="24"/>
      <c r="R64" s="24"/>
      <c r="S64" s="29"/>
      <c r="T64" s="130"/>
      <c r="U64" s="33"/>
    </row>
    <row r="65" spans="1:21" ht="8.5500000000000007" customHeight="1" x14ac:dyDescent="0.15">
      <c r="A65" s="124"/>
      <c r="B65" s="18"/>
      <c r="C65" s="127"/>
      <c r="D65" s="116"/>
      <c r="E65" s="116"/>
      <c r="F65" s="19"/>
      <c r="G65" s="112"/>
      <c r="H65" s="119"/>
      <c r="I65" s="23"/>
      <c r="J65" s="41"/>
      <c r="K65" s="24"/>
      <c r="L65" s="40"/>
      <c r="M65" s="24"/>
      <c r="N65" s="40"/>
      <c r="O65" s="24"/>
      <c r="P65" s="24"/>
      <c r="Q65" s="24"/>
      <c r="R65" s="24"/>
      <c r="S65" s="29"/>
      <c r="T65" s="130"/>
      <c r="U65" s="34"/>
    </row>
    <row r="66" spans="1:21" ht="8.5500000000000007" customHeight="1" x14ac:dyDescent="0.15">
      <c r="A66" s="18"/>
      <c r="B66" s="18"/>
      <c r="D66" s="111" t="str">
        <f>IF(C66="","",VLOOKUP(C66,#REF!,2,FALSE))</f>
        <v/>
      </c>
      <c r="E66" s="111"/>
      <c r="F66" s="64"/>
      <c r="G66" s="110" t="str">
        <f>IF(C66="","",VLOOKUP(C66,#REF!,3,FALSE))</f>
        <v/>
      </c>
      <c r="I66" s="23"/>
      <c r="J66" s="118" t="s">
        <v>24</v>
      </c>
      <c r="K66" s="44"/>
      <c r="L66" s="42"/>
      <c r="M66" s="24"/>
      <c r="N66" s="24"/>
      <c r="O66" s="29"/>
      <c r="P66" s="24"/>
      <c r="Q66" s="24"/>
      <c r="R66" s="24"/>
      <c r="S66" s="29"/>
      <c r="T66" s="130"/>
      <c r="U66" s="34"/>
    </row>
    <row r="67" spans="1:21" ht="8.5500000000000007" customHeight="1" x14ac:dyDescent="0.15">
      <c r="A67" s="18"/>
      <c r="B67" s="18"/>
      <c r="D67" s="111"/>
      <c r="E67" s="111"/>
      <c r="F67" s="64"/>
      <c r="G67" s="110"/>
      <c r="I67" s="23"/>
      <c r="J67" s="118"/>
      <c r="K67" s="24"/>
      <c r="L67" s="24"/>
      <c r="M67" s="24"/>
      <c r="N67" s="24"/>
      <c r="O67" s="29"/>
      <c r="P67" s="24"/>
      <c r="Q67" s="24"/>
      <c r="R67" s="24"/>
      <c r="S67" s="29"/>
      <c r="T67" s="130"/>
      <c r="U67" s="34"/>
    </row>
    <row r="68" spans="1:21" ht="8.5500000000000007" customHeight="1" x14ac:dyDescent="0.15">
      <c r="A68" s="124">
        <v>15</v>
      </c>
      <c r="B68" s="18"/>
      <c r="C68" s="127">
        <v>19</v>
      </c>
      <c r="D68" s="116" t="e">
        <f>IF(C68="","",VLOOKUP(C68,#REF!,2,FALSE))</f>
        <v>#REF!</v>
      </c>
      <c r="E68" s="116"/>
      <c r="F68" s="19"/>
      <c r="G68" s="112" t="e">
        <f>IF(C68="","",VLOOKUP(C68,#REF!,3,FALSE))</f>
        <v>#REF!</v>
      </c>
      <c r="I68" s="20"/>
      <c r="J68" s="43"/>
      <c r="K68" s="24"/>
      <c r="L68" s="24"/>
      <c r="M68" s="24"/>
      <c r="N68" s="24"/>
      <c r="O68" s="29"/>
      <c r="P68" s="24"/>
      <c r="Q68" s="24"/>
      <c r="R68" s="24"/>
      <c r="S68" s="29"/>
      <c r="T68" s="130"/>
      <c r="U68" s="34"/>
    </row>
    <row r="69" spans="1:21" ht="8.5500000000000007" customHeight="1" x14ac:dyDescent="0.15">
      <c r="A69" s="124"/>
      <c r="B69" s="18"/>
      <c r="C69" s="127"/>
      <c r="D69" s="116"/>
      <c r="E69" s="116"/>
      <c r="F69" s="19"/>
      <c r="G69" s="112"/>
      <c r="I69" s="21"/>
      <c r="J69" s="21"/>
      <c r="K69" s="24"/>
      <c r="L69" s="24"/>
      <c r="M69" s="24"/>
      <c r="N69" s="24"/>
      <c r="O69" s="29"/>
      <c r="P69" s="24"/>
      <c r="Q69" s="24"/>
      <c r="R69" s="24"/>
      <c r="S69" s="29"/>
      <c r="T69" s="130"/>
      <c r="U69" s="34"/>
    </row>
    <row r="70" spans="1:21" ht="8.5500000000000007" customHeight="1" x14ac:dyDescent="0.15">
      <c r="A70" s="18"/>
      <c r="B70" s="18"/>
      <c r="D70" s="111" t="str">
        <f>IF(C70="","",VLOOKUP(C70,#REF!,2,FALSE))</f>
        <v/>
      </c>
      <c r="E70" s="111"/>
      <c r="F70" s="64"/>
      <c r="G70" s="110" t="str">
        <f>IF(C70="","",VLOOKUP(C70,#REF!,3,FALSE))</f>
        <v/>
      </c>
      <c r="I70" s="21"/>
      <c r="J70" s="21"/>
      <c r="K70" s="24"/>
      <c r="L70" s="24"/>
      <c r="M70" s="24"/>
      <c r="N70" s="117" t="s">
        <v>34</v>
      </c>
      <c r="O70" s="26"/>
      <c r="P70" s="27"/>
      <c r="Q70" s="24"/>
      <c r="R70" s="24"/>
      <c r="S70" s="29"/>
      <c r="T70" s="130"/>
      <c r="U70" s="34"/>
    </row>
    <row r="71" spans="1:21" ht="8.5500000000000007" customHeight="1" x14ac:dyDescent="0.15">
      <c r="A71" s="18"/>
      <c r="B71" s="18"/>
      <c r="D71" s="111"/>
      <c r="E71" s="111"/>
      <c r="F71" s="64"/>
      <c r="G71" s="110"/>
      <c r="I71" s="21"/>
      <c r="J71" s="21"/>
      <c r="K71" s="24"/>
      <c r="L71" s="24"/>
      <c r="M71" s="24"/>
      <c r="N71" s="117"/>
      <c r="O71" s="29"/>
      <c r="P71" s="39"/>
      <c r="Q71" s="24"/>
      <c r="R71" s="24"/>
      <c r="S71" s="29"/>
      <c r="T71" s="130"/>
      <c r="U71" s="34"/>
    </row>
    <row r="72" spans="1:21" ht="8.5500000000000007" customHeight="1" x14ac:dyDescent="0.15">
      <c r="A72" s="124">
        <v>16</v>
      </c>
      <c r="B72" s="18"/>
      <c r="C72" s="127">
        <v>7</v>
      </c>
      <c r="D72" s="116" t="e">
        <f>IF(C72="","",VLOOKUP(C72,#REF!,2,FALSE))</f>
        <v>#REF!</v>
      </c>
      <c r="E72" s="116"/>
      <c r="F72" s="19"/>
      <c r="G72" s="112" t="e">
        <f>IF(C72="","",VLOOKUP(C72,#REF!,3,FALSE))</f>
        <v>#REF!</v>
      </c>
      <c r="H72" s="119"/>
      <c r="I72" s="20"/>
      <c r="J72" s="20"/>
      <c r="K72" s="24"/>
      <c r="L72" s="24"/>
      <c r="M72" s="24"/>
      <c r="N72" s="24"/>
      <c r="O72" s="29"/>
      <c r="P72" s="40"/>
      <c r="Q72" s="24"/>
      <c r="R72" s="24"/>
      <c r="S72" s="29"/>
      <c r="T72" s="130"/>
      <c r="U72" s="34"/>
    </row>
    <row r="73" spans="1:21" ht="8.5500000000000007" customHeight="1" x14ac:dyDescent="0.15">
      <c r="A73" s="124"/>
      <c r="B73" s="18"/>
      <c r="C73" s="127"/>
      <c r="D73" s="116"/>
      <c r="E73" s="116"/>
      <c r="F73" s="19"/>
      <c r="G73" s="112"/>
      <c r="H73" s="119"/>
      <c r="I73" s="21"/>
      <c r="J73" s="41"/>
      <c r="K73" s="24"/>
      <c r="L73" s="24"/>
      <c r="M73" s="24"/>
      <c r="N73" s="24"/>
      <c r="O73" s="29"/>
      <c r="P73" s="24"/>
      <c r="Q73" s="29"/>
      <c r="R73" s="24"/>
      <c r="S73" s="29"/>
      <c r="T73" s="130"/>
      <c r="U73" s="35"/>
    </row>
    <row r="74" spans="1:21" ht="8.5500000000000007" customHeight="1" x14ac:dyDescent="0.15">
      <c r="A74" s="18"/>
      <c r="B74" s="18"/>
      <c r="D74" s="111" t="str">
        <f>IF(C74="","",VLOOKUP(C74,#REF!,2,FALSE))</f>
        <v/>
      </c>
      <c r="E74" s="111"/>
      <c r="F74" s="64"/>
      <c r="G74" s="110" t="str">
        <f>IF(C74="","",VLOOKUP(C74,#REF!,3,FALSE))</f>
        <v/>
      </c>
      <c r="I74" s="21"/>
      <c r="J74" s="118" t="s">
        <v>25</v>
      </c>
      <c r="K74" s="44"/>
      <c r="L74" s="27"/>
      <c r="M74" s="24"/>
      <c r="N74" s="24"/>
      <c r="O74" s="29"/>
      <c r="P74" s="24"/>
      <c r="Q74" s="29"/>
      <c r="R74" s="24"/>
      <c r="S74" s="29"/>
      <c r="T74" s="130"/>
      <c r="U74" s="35"/>
    </row>
    <row r="75" spans="1:21" ht="8.5500000000000007" customHeight="1" x14ac:dyDescent="0.15">
      <c r="A75" s="18"/>
      <c r="B75" s="18"/>
      <c r="D75" s="111"/>
      <c r="E75" s="111"/>
      <c r="F75" s="64"/>
      <c r="G75" s="110"/>
      <c r="I75" s="21"/>
      <c r="J75" s="118"/>
      <c r="K75" s="24"/>
      <c r="L75" s="39"/>
      <c r="M75" s="24"/>
      <c r="N75" s="24"/>
      <c r="O75" s="29"/>
      <c r="P75" s="24"/>
      <c r="Q75" s="29"/>
      <c r="R75" s="24"/>
      <c r="S75" s="29"/>
      <c r="T75" s="130"/>
      <c r="U75" s="35"/>
    </row>
    <row r="76" spans="1:21" ht="8.5500000000000007" customHeight="1" x14ac:dyDescent="0.15">
      <c r="A76" s="124">
        <v>17</v>
      </c>
      <c r="B76" s="18"/>
      <c r="C76" s="127">
        <v>23</v>
      </c>
      <c r="D76" s="116" t="e">
        <f>IF(C76="","",VLOOKUP(C76,#REF!,2,FALSE))</f>
        <v>#REF!</v>
      </c>
      <c r="E76" s="116"/>
      <c r="F76" s="19"/>
      <c r="G76" s="112" t="e">
        <f>IF(C76="","",VLOOKUP(C76,#REF!,3,FALSE))</f>
        <v>#REF!</v>
      </c>
      <c r="H76" s="119"/>
      <c r="I76" s="20"/>
      <c r="J76" s="43"/>
      <c r="K76" s="24"/>
      <c r="L76" s="40"/>
      <c r="M76" s="24"/>
      <c r="N76" s="40"/>
      <c r="O76" s="24"/>
      <c r="P76" s="24"/>
      <c r="Q76" s="29"/>
      <c r="R76" s="24"/>
      <c r="S76" s="29"/>
      <c r="T76" s="130"/>
      <c r="U76" s="35"/>
    </row>
    <row r="77" spans="1:21" ht="8.5500000000000007" customHeight="1" x14ac:dyDescent="0.15">
      <c r="A77" s="124"/>
      <c r="B77" s="18"/>
      <c r="C77" s="127"/>
      <c r="D77" s="116"/>
      <c r="E77" s="116"/>
      <c r="F77" s="19"/>
      <c r="G77" s="112"/>
      <c r="H77" s="119"/>
      <c r="I77" s="21"/>
      <c r="J77" s="21"/>
      <c r="K77" s="24"/>
      <c r="L77" s="118" t="s">
        <v>26</v>
      </c>
      <c r="M77" s="27"/>
      <c r="N77" s="42"/>
      <c r="O77" s="24"/>
      <c r="P77" s="24"/>
      <c r="Q77" s="29"/>
      <c r="R77" s="24"/>
      <c r="S77" s="29"/>
      <c r="T77" s="130"/>
      <c r="U77" s="35"/>
    </row>
    <row r="78" spans="1:21" ht="8.5500000000000007" customHeight="1" x14ac:dyDescent="0.15">
      <c r="A78" s="18"/>
      <c r="B78" s="18"/>
      <c r="D78" s="111" t="str">
        <f>IF(C78="","",VLOOKUP(C78,#REF!,2,FALSE))</f>
        <v/>
      </c>
      <c r="E78" s="111"/>
      <c r="F78" s="64"/>
      <c r="G78" s="110" t="str">
        <f>IF(C78="","",VLOOKUP(C78,#REF!,3,FALSE))</f>
        <v/>
      </c>
      <c r="I78" s="21"/>
      <c r="J78" s="21"/>
      <c r="K78" s="24"/>
      <c r="L78" s="118"/>
      <c r="M78" s="24"/>
      <c r="N78" s="24"/>
      <c r="O78" s="24"/>
      <c r="P78" s="24"/>
      <c r="Q78" s="29"/>
      <c r="R78" s="24"/>
      <c r="S78" s="29"/>
      <c r="T78" s="130"/>
      <c r="U78" s="36"/>
    </row>
    <row r="79" spans="1:21" ht="8.5500000000000007" customHeight="1" x14ac:dyDescent="0.15">
      <c r="A79" s="18"/>
      <c r="B79" s="18"/>
      <c r="D79" s="111"/>
      <c r="E79" s="111"/>
      <c r="F79" s="64"/>
      <c r="G79" s="110"/>
      <c r="I79" s="21"/>
      <c r="J79" s="21"/>
      <c r="K79" s="24"/>
      <c r="L79" s="40"/>
      <c r="M79" s="24"/>
      <c r="N79" s="24"/>
      <c r="O79" s="24"/>
      <c r="P79" s="24"/>
      <c r="Q79" s="29"/>
      <c r="R79" s="24"/>
      <c r="S79" s="29"/>
      <c r="T79" s="130"/>
      <c r="U79" s="36"/>
    </row>
    <row r="80" spans="1:21" ht="8.5500000000000007" customHeight="1" x14ac:dyDescent="0.15">
      <c r="A80" s="124">
        <v>18</v>
      </c>
      <c r="B80" s="18"/>
      <c r="C80" s="127">
        <v>13</v>
      </c>
      <c r="D80" s="116" t="e">
        <f>IF(C80="","",VLOOKUP(C80,#REF!,2,FALSE))</f>
        <v>#REF!</v>
      </c>
      <c r="E80" s="116"/>
      <c r="F80" s="19"/>
      <c r="G80" s="112" t="e">
        <f>IF(C80="","",VLOOKUP(C80,#REF!,3,FALSE))</f>
        <v>#REF!</v>
      </c>
      <c r="H80" s="119"/>
      <c r="I80" s="20"/>
      <c r="J80" s="20"/>
      <c r="K80" s="27"/>
      <c r="L80" s="42"/>
      <c r="M80" s="24"/>
      <c r="N80" s="24"/>
      <c r="O80" s="24"/>
      <c r="P80" s="24"/>
      <c r="Q80" s="29"/>
      <c r="R80" s="24"/>
      <c r="S80" s="29"/>
      <c r="T80" s="24"/>
      <c r="U80" s="36"/>
    </row>
    <row r="81" spans="1:21" ht="8.5500000000000007" customHeight="1" x14ac:dyDescent="0.15">
      <c r="A81" s="124"/>
      <c r="B81" s="18"/>
      <c r="C81" s="127"/>
      <c r="D81" s="116"/>
      <c r="E81" s="116"/>
      <c r="F81" s="19"/>
      <c r="G81" s="112"/>
      <c r="H81" s="119"/>
      <c r="I81" s="21"/>
      <c r="J81" s="21"/>
      <c r="K81" s="24"/>
      <c r="L81" s="24"/>
      <c r="M81" s="24"/>
      <c r="N81" s="24"/>
      <c r="O81" s="24"/>
      <c r="P81" s="24"/>
      <c r="Q81" s="29"/>
      <c r="R81" s="40"/>
      <c r="S81" s="24"/>
      <c r="T81" s="24"/>
      <c r="U81" s="36"/>
    </row>
    <row r="82" spans="1:21" ht="8.5500000000000007" customHeight="1" x14ac:dyDescent="0.15">
      <c r="A82" s="18"/>
      <c r="B82" s="18"/>
      <c r="D82" s="111" t="str">
        <f>IF(C82="","",VLOOKUP(C82,#REF!,2,FALSE))</f>
        <v/>
      </c>
      <c r="E82" s="111"/>
      <c r="F82" s="64"/>
      <c r="G82" s="110" t="str">
        <f>IF(C82="","",VLOOKUP(C82,#REF!,3,FALSE))</f>
        <v/>
      </c>
      <c r="I82" s="21"/>
      <c r="J82" s="21"/>
      <c r="K82" s="24"/>
      <c r="L82" s="24"/>
      <c r="M82" s="24"/>
      <c r="N82" s="24"/>
      <c r="O82" s="24"/>
      <c r="P82" s="117" t="s">
        <v>115</v>
      </c>
      <c r="Q82" s="26"/>
      <c r="R82" s="42"/>
      <c r="S82" s="24"/>
      <c r="T82" s="24"/>
      <c r="U82" s="36"/>
    </row>
    <row r="83" spans="1:21" ht="8.5500000000000007" customHeight="1" x14ac:dyDescent="0.15">
      <c r="A83" s="18"/>
      <c r="B83" s="18"/>
      <c r="D83" s="111"/>
      <c r="E83" s="111"/>
      <c r="F83" s="64"/>
      <c r="G83" s="110"/>
      <c r="I83" s="21"/>
      <c r="J83" s="21"/>
      <c r="K83" s="24"/>
      <c r="L83" s="24"/>
      <c r="M83" s="24"/>
      <c r="N83" s="24"/>
      <c r="O83" s="24"/>
      <c r="P83" s="117"/>
      <c r="Q83" s="29"/>
      <c r="R83" s="24"/>
      <c r="S83" s="24"/>
      <c r="T83" s="24"/>
      <c r="U83" s="36"/>
    </row>
    <row r="84" spans="1:21" ht="8.5500000000000007" customHeight="1" x14ac:dyDescent="0.15">
      <c r="A84" s="124">
        <v>19</v>
      </c>
      <c r="B84" s="18"/>
      <c r="C84" s="127">
        <v>6</v>
      </c>
      <c r="D84" s="116" t="e">
        <f>IF(C84="","",VLOOKUP(C84,#REF!,2,FALSE))</f>
        <v>#REF!</v>
      </c>
      <c r="E84" s="116"/>
      <c r="F84" s="19"/>
      <c r="G84" s="112" t="e">
        <f>IF(C84="","",VLOOKUP(C84,#REF!,3,FALSE))</f>
        <v>#REF!</v>
      </c>
      <c r="H84" s="119"/>
      <c r="I84" s="20"/>
      <c r="J84" s="20"/>
      <c r="K84" s="27"/>
      <c r="L84" s="27"/>
      <c r="M84" s="24"/>
      <c r="N84" s="24"/>
      <c r="O84" s="24"/>
      <c r="P84" s="24"/>
      <c r="Q84" s="29"/>
      <c r="R84" s="24"/>
      <c r="S84" s="24"/>
      <c r="T84" s="24"/>
      <c r="U84" s="36"/>
    </row>
    <row r="85" spans="1:21" ht="8.5500000000000007" customHeight="1" x14ac:dyDescent="0.15">
      <c r="A85" s="124"/>
      <c r="B85" s="18"/>
      <c r="C85" s="127"/>
      <c r="D85" s="116"/>
      <c r="E85" s="116"/>
      <c r="F85" s="19"/>
      <c r="G85" s="112"/>
      <c r="H85" s="119"/>
      <c r="I85" s="21"/>
      <c r="J85" s="21"/>
      <c r="K85" s="24"/>
      <c r="L85" s="39"/>
      <c r="M85" s="24"/>
      <c r="N85" s="24"/>
      <c r="O85" s="24"/>
      <c r="P85" s="24"/>
      <c r="Q85" s="29"/>
      <c r="R85" s="24"/>
      <c r="S85" s="24"/>
      <c r="T85" s="24"/>
      <c r="U85" s="36"/>
    </row>
    <row r="86" spans="1:21" ht="8.5500000000000007" customHeight="1" x14ac:dyDescent="0.15">
      <c r="A86" s="18"/>
      <c r="B86" s="18"/>
      <c r="D86" s="111" t="str">
        <f>IF(C86="","",VLOOKUP(C86,#REF!,2,FALSE))</f>
        <v/>
      </c>
      <c r="E86" s="111"/>
      <c r="F86" s="64"/>
      <c r="G86" s="110" t="str">
        <f>IF(C86="","",VLOOKUP(C86,#REF!,3,FALSE))</f>
        <v/>
      </c>
      <c r="I86" s="21"/>
      <c r="J86" s="21"/>
      <c r="K86" s="24"/>
      <c r="L86" s="40"/>
      <c r="M86" s="24"/>
      <c r="N86" s="24"/>
      <c r="O86" s="24"/>
      <c r="P86" s="24"/>
      <c r="Q86" s="29"/>
      <c r="R86" s="24"/>
      <c r="S86" s="24"/>
      <c r="T86" s="24"/>
      <c r="U86" s="36"/>
    </row>
    <row r="87" spans="1:21" ht="8.5500000000000007" customHeight="1" x14ac:dyDescent="0.15">
      <c r="A87" s="18"/>
      <c r="B87" s="18"/>
      <c r="D87" s="111"/>
      <c r="E87" s="111"/>
      <c r="F87" s="64"/>
      <c r="G87" s="110"/>
      <c r="I87" s="21"/>
      <c r="J87" s="21"/>
      <c r="K87" s="24"/>
      <c r="L87" s="118" t="s">
        <v>31</v>
      </c>
      <c r="M87" s="27"/>
      <c r="N87" s="27"/>
      <c r="O87" s="24"/>
      <c r="P87" s="24"/>
      <c r="Q87" s="29"/>
      <c r="R87" s="24"/>
      <c r="S87" s="24"/>
      <c r="T87" s="24"/>
      <c r="U87" s="25"/>
    </row>
    <row r="88" spans="1:21" ht="8.5500000000000007" customHeight="1" x14ac:dyDescent="0.15">
      <c r="A88" s="124">
        <v>20</v>
      </c>
      <c r="B88" s="18"/>
      <c r="C88" s="127">
        <v>18</v>
      </c>
      <c r="D88" s="116" t="e">
        <f>IF(C88="","",VLOOKUP(C88,#REF!,2,FALSE))</f>
        <v>#REF!</v>
      </c>
      <c r="E88" s="116"/>
      <c r="F88" s="19"/>
      <c r="G88" s="112" t="e">
        <f>IF(C88="","",VLOOKUP(C88,#REF!,3,FALSE))</f>
        <v>#REF!</v>
      </c>
      <c r="H88" s="119"/>
      <c r="I88" s="20"/>
      <c r="J88" s="20"/>
      <c r="K88" s="24"/>
      <c r="L88" s="118"/>
      <c r="M88" s="24"/>
      <c r="N88" s="39"/>
      <c r="O88" s="24"/>
      <c r="P88" s="24"/>
      <c r="Q88" s="29"/>
      <c r="R88" s="24"/>
      <c r="S88" s="24"/>
      <c r="T88" s="24"/>
      <c r="U88" s="25"/>
    </row>
    <row r="89" spans="1:21" ht="8.5500000000000007" customHeight="1" x14ac:dyDescent="0.15">
      <c r="A89" s="124"/>
      <c r="B89" s="18"/>
      <c r="C89" s="127"/>
      <c r="D89" s="116"/>
      <c r="E89" s="116"/>
      <c r="F89" s="19"/>
      <c r="G89" s="112"/>
      <c r="H89" s="119"/>
      <c r="I89" s="21"/>
      <c r="J89" s="41"/>
      <c r="K89" s="24"/>
      <c r="L89" s="40"/>
      <c r="M89" s="24"/>
      <c r="N89" s="40"/>
      <c r="O89" s="24"/>
      <c r="P89" s="24"/>
      <c r="Q89" s="29"/>
      <c r="R89" s="24"/>
      <c r="S89" s="24"/>
      <c r="T89" s="24"/>
      <c r="U89" s="25"/>
    </row>
    <row r="90" spans="1:21" ht="8.5500000000000007" customHeight="1" x14ac:dyDescent="0.15">
      <c r="A90" s="18"/>
      <c r="B90" s="18"/>
      <c r="D90" s="111" t="str">
        <f>IF(C90="","",VLOOKUP(C90,#REF!,2,FALSE))</f>
        <v/>
      </c>
      <c r="E90" s="111"/>
      <c r="F90" s="64"/>
      <c r="G90" s="110" t="str">
        <f>IF(C90="","",VLOOKUP(C90,#REF!,3,FALSE))</f>
        <v/>
      </c>
      <c r="I90" s="21"/>
      <c r="J90" s="118" t="s">
        <v>28</v>
      </c>
      <c r="K90" s="44"/>
      <c r="L90" s="42"/>
      <c r="M90" s="24"/>
      <c r="N90" s="24"/>
      <c r="O90" s="29"/>
      <c r="P90" s="24"/>
      <c r="Q90" s="29"/>
      <c r="R90" s="24"/>
      <c r="S90" s="24"/>
      <c r="T90" s="24"/>
      <c r="U90" s="25"/>
    </row>
    <row r="91" spans="1:21" ht="8.5500000000000007" customHeight="1" x14ac:dyDescent="0.15">
      <c r="A91" s="18"/>
      <c r="B91" s="18"/>
      <c r="D91" s="111"/>
      <c r="E91" s="111"/>
      <c r="F91" s="64"/>
      <c r="G91" s="110"/>
      <c r="I91" s="21"/>
      <c r="J91" s="118"/>
      <c r="K91" s="24"/>
      <c r="L91" s="24"/>
      <c r="M91" s="24"/>
      <c r="N91" s="24"/>
      <c r="O91" s="29"/>
      <c r="P91" s="24"/>
      <c r="Q91" s="29"/>
      <c r="R91" s="24"/>
      <c r="S91" s="24"/>
      <c r="T91" s="24"/>
      <c r="U91" s="25"/>
    </row>
    <row r="92" spans="1:21" ht="8.5500000000000007" customHeight="1" x14ac:dyDescent="0.15">
      <c r="A92" s="124">
        <v>21</v>
      </c>
      <c r="B92" s="18"/>
      <c r="C92" s="127">
        <v>2</v>
      </c>
      <c r="D92" s="116" t="e">
        <f>IF(C92="","",VLOOKUP(C92,#REF!,2,FALSE))</f>
        <v>#REF!</v>
      </c>
      <c r="E92" s="116"/>
      <c r="F92" s="19"/>
      <c r="G92" s="112" t="e">
        <f>IF(C92="","",VLOOKUP(C92,#REF!,3,FALSE))</f>
        <v>#REF!</v>
      </c>
      <c r="I92" s="20"/>
      <c r="J92" s="43"/>
      <c r="K92" s="24"/>
      <c r="L92" s="24"/>
      <c r="M92" s="24"/>
      <c r="N92" s="24"/>
      <c r="O92" s="29"/>
      <c r="P92" s="24"/>
      <c r="Q92" s="29"/>
      <c r="R92" s="24"/>
      <c r="S92" s="24"/>
      <c r="T92" s="24"/>
      <c r="U92" s="25"/>
    </row>
    <row r="93" spans="1:21" ht="8.5500000000000007" customHeight="1" x14ac:dyDescent="0.15">
      <c r="A93" s="124"/>
      <c r="B93" s="18"/>
      <c r="C93" s="127"/>
      <c r="D93" s="116"/>
      <c r="E93" s="116"/>
      <c r="F93" s="19"/>
      <c r="G93" s="112"/>
      <c r="I93" s="21"/>
      <c r="J93" s="21"/>
      <c r="K93" s="24"/>
      <c r="L93" s="24"/>
      <c r="M93" s="24"/>
      <c r="N93" s="24"/>
      <c r="O93" s="29"/>
      <c r="P93" s="40"/>
      <c r="Q93" s="24"/>
      <c r="R93" s="24"/>
      <c r="S93" s="24"/>
      <c r="T93" s="24"/>
      <c r="U93" s="25"/>
    </row>
    <row r="94" spans="1:21" ht="8.5500000000000007" customHeight="1" x14ac:dyDescent="0.15">
      <c r="A94" s="18"/>
      <c r="B94" s="18"/>
      <c r="D94" s="111" t="str">
        <f>IF(C94="","",VLOOKUP(C94,#REF!,2,FALSE))</f>
        <v/>
      </c>
      <c r="E94" s="111"/>
      <c r="F94" s="64"/>
      <c r="G94" s="110" t="str">
        <f>IF(C94="","",VLOOKUP(C94,#REF!,3,FALSE))</f>
        <v/>
      </c>
      <c r="I94" s="21"/>
      <c r="J94" s="21"/>
      <c r="K94" s="24"/>
      <c r="L94" s="24"/>
      <c r="M94" s="24"/>
      <c r="N94" s="117" t="s">
        <v>33</v>
      </c>
      <c r="O94" s="26"/>
      <c r="P94" s="42"/>
      <c r="Q94" s="24"/>
      <c r="R94" s="24"/>
      <c r="S94" s="24"/>
      <c r="T94" s="24"/>
      <c r="U94" s="25"/>
    </row>
    <row r="95" spans="1:21" ht="8.5500000000000007" customHeight="1" x14ac:dyDescent="0.15">
      <c r="A95" s="18"/>
      <c r="B95" s="18"/>
      <c r="D95" s="111"/>
      <c r="E95" s="111"/>
      <c r="F95" s="64"/>
      <c r="G95" s="110"/>
      <c r="I95" s="21"/>
      <c r="J95" s="21"/>
      <c r="K95" s="24"/>
      <c r="L95" s="24"/>
      <c r="M95" s="24"/>
      <c r="N95" s="117"/>
      <c r="O95" s="29"/>
      <c r="P95" s="24"/>
      <c r="Q95" s="24"/>
      <c r="R95" s="24"/>
      <c r="S95" s="24"/>
      <c r="T95" s="24"/>
      <c r="U95" s="25"/>
    </row>
    <row r="96" spans="1:21" ht="8.5500000000000007" customHeight="1" x14ac:dyDescent="0.15">
      <c r="A96" s="124">
        <v>22</v>
      </c>
      <c r="B96" s="18"/>
      <c r="C96" s="127">
        <v>3</v>
      </c>
      <c r="D96" s="116" t="e">
        <f>IF(C96="","",VLOOKUP(C96,#REF!,2,FALSE))</f>
        <v>#REF!</v>
      </c>
      <c r="E96" s="116"/>
      <c r="F96" s="19"/>
      <c r="G96" s="112" t="e">
        <f>IF(C96="","",VLOOKUP(C96,#REF!,3,FALSE))</f>
        <v>#REF!</v>
      </c>
      <c r="I96" s="20"/>
      <c r="J96" s="20"/>
      <c r="K96" s="24"/>
      <c r="L96" s="24"/>
      <c r="M96" s="24"/>
      <c r="N96" s="24"/>
      <c r="O96" s="29"/>
      <c r="P96" s="24"/>
      <c r="Q96" s="24"/>
      <c r="R96" s="24"/>
      <c r="S96" s="24"/>
      <c r="T96" s="24"/>
      <c r="U96" s="25"/>
    </row>
    <row r="97" spans="1:21" ht="8.5500000000000007" customHeight="1" x14ac:dyDescent="0.15">
      <c r="A97" s="124"/>
      <c r="B97" s="18"/>
      <c r="C97" s="127"/>
      <c r="D97" s="116"/>
      <c r="E97" s="116"/>
      <c r="F97" s="19"/>
      <c r="G97" s="112"/>
      <c r="I97" s="21"/>
      <c r="J97" s="41"/>
      <c r="K97" s="24"/>
      <c r="L97" s="24"/>
      <c r="M97" s="24"/>
      <c r="N97" s="24"/>
      <c r="O97" s="29"/>
      <c r="P97" s="24"/>
      <c r="Q97" s="24"/>
      <c r="R97" s="24"/>
      <c r="S97" s="24"/>
      <c r="T97" s="24"/>
      <c r="U97" s="25"/>
    </row>
    <row r="98" spans="1:21" ht="8.5500000000000007" customHeight="1" x14ac:dyDescent="0.15">
      <c r="A98" s="18"/>
      <c r="B98" s="18"/>
      <c r="D98" s="111" t="str">
        <f>IF(C98="","",VLOOKUP(C98,#REF!,2,FALSE))</f>
        <v/>
      </c>
      <c r="E98" s="111"/>
      <c r="F98" s="64"/>
      <c r="G98" s="110" t="str">
        <f>IF(C98="","",VLOOKUP(C98,#REF!,3,FALSE))</f>
        <v/>
      </c>
      <c r="I98" s="21"/>
      <c r="J98" s="118" t="s">
        <v>29</v>
      </c>
      <c r="K98" s="44"/>
      <c r="L98" s="27"/>
      <c r="M98" s="24"/>
      <c r="N98" s="24"/>
      <c r="O98" s="29"/>
      <c r="P98" s="24"/>
      <c r="Q98" s="24"/>
      <c r="R98" s="24"/>
      <c r="S98" s="24"/>
      <c r="T98" s="24"/>
      <c r="U98" s="25"/>
    </row>
    <row r="99" spans="1:21" ht="8.5500000000000007" customHeight="1" x14ac:dyDescent="0.15">
      <c r="A99" s="18"/>
      <c r="B99" s="18"/>
      <c r="D99" s="111"/>
      <c r="E99" s="111"/>
      <c r="F99" s="64"/>
      <c r="G99" s="110"/>
      <c r="I99" s="21"/>
      <c r="J99" s="118"/>
      <c r="K99" s="24"/>
      <c r="L99" s="39"/>
      <c r="M99" s="24"/>
      <c r="N99" s="24"/>
      <c r="O99" s="29"/>
      <c r="P99" s="24"/>
      <c r="Q99" s="24"/>
      <c r="R99" s="24"/>
      <c r="S99" s="24"/>
      <c r="T99" s="24"/>
      <c r="U99" s="25"/>
    </row>
    <row r="100" spans="1:21" ht="8.5500000000000007" customHeight="1" x14ac:dyDescent="0.15">
      <c r="A100" s="124">
        <v>23</v>
      </c>
      <c r="B100" s="18"/>
      <c r="C100" s="127">
        <v>17</v>
      </c>
      <c r="D100" s="116" t="e">
        <f>IF(C100="","",VLOOKUP(C100,#REF!,2,FALSE))</f>
        <v>#REF!</v>
      </c>
      <c r="E100" s="116"/>
      <c r="F100" s="19"/>
      <c r="G100" s="112" t="e">
        <f>IF(C100="","",VLOOKUP(C100,#REF!,3,FALSE))</f>
        <v>#REF!</v>
      </c>
      <c r="H100" s="119"/>
      <c r="I100" s="20"/>
      <c r="J100" s="43"/>
      <c r="K100" s="24"/>
      <c r="L100" s="40"/>
      <c r="M100" s="24"/>
      <c r="N100" s="40"/>
      <c r="O100" s="24"/>
      <c r="P100" s="24"/>
      <c r="Q100" s="24"/>
      <c r="R100" s="24"/>
      <c r="S100" s="24"/>
      <c r="T100" s="24"/>
      <c r="U100" s="25"/>
    </row>
    <row r="101" spans="1:21" ht="8.5500000000000007" customHeight="1" x14ac:dyDescent="0.15">
      <c r="A101" s="124"/>
      <c r="B101" s="18"/>
      <c r="C101" s="127"/>
      <c r="D101" s="116"/>
      <c r="E101" s="116"/>
      <c r="F101" s="19"/>
      <c r="G101" s="112"/>
      <c r="H101" s="119"/>
      <c r="I101" s="21"/>
      <c r="J101" s="21"/>
      <c r="K101" s="24"/>
      <c r="L101" s="118" t="s">
        <v>30</v>
      </c>
      <c r="M101" s="27"/>
      <c r="N101" s="42"/>
      <c r="O101" s="24"/>
      <c r="P101" s="24"/>
      <c r="Q101" s="24"/>
      <c r="R101" s="24"/>
      <c r="S101" s="24"/>
      <c r="T101" s="24"/>
      <c r="U101" s="25"/>
    </row>
    <row r="102" spans="1:21" ht="8.5500000000000007" customHeight="1" x14ac:dyDescent="0.15">
      <c r="A102" s="18"/>
      <c r="B102" s="18"/>
      <c r="D102" s="111" t="str">
        <f>IF(C102="","",VLOOKUP(C102,#REF!,2,FALSE))</f>
        <v/>
      </c>
      <c r="E102" s="111"/>
      <c r="F102" s="64"/>
      <c r="G102" s="110" t="str">
        <f>IF(C102="","",VLOOKUP(C102,#REF!,3,FALSE))</f>
        <v/>
      </c>
      <c r="I102" s="21"/>
      <c r="J102" s="21"/>
      <c r="K102" s="24"/>
      <c r="L102" s="118"/>
      <c r="M102" s="24"/>
      <c r="N102" s="24"/>
      <c r="O102" s="24"/>
      <c r="P102" s="24"/>
      <c r="Q102" s="24"/>
      <c r="R102" s="24"/>
      <c r="S102" s="24"/>
      <c r="T102" s="24"/>
      <c r="U102" s="25"/>
    </row>
    <row r="103" spans="1:21" ht="8.5500000000000007" customHeight="1" x14ac:dyDescent="0.15">
      <c r="A103" s="18"/>
      <c r="B103" s="18"/>
      <c r="D103" s="111"/>
      <c r="E103" s="111"/>
      <c r="F103" s="64"/>
      <c r="G103" s="110"/>
      <c r="I103" s="21"/>
      <c r="J103" s="21"/>
      <c r="K103" s="24"/>
      <c r="L103" s="40"/>
      <c r="M103" s="24"/>
      <c r="N103" s="24"/>
      <c r="O103" s="24"/>
      <c r="P103" s="24"/>
      <c r="Q103" s="24"/>
      <c r="R103" s="24"/>
      <c r="S103" s="24"/>
      <c r="T103" s="24"/>
      <c r="U103" s="25"/>
    </row>
    <row r="104" spans="1:21" ht="8.5500000000000007" customHeight="1" x14ac:dyDescent="0.15">
      <c r="A104" s="124">
        <v>24</v>
      </c>
      <c r="B104" s="18"/>
      <c r="C104" s="127">
        <v>21</v>
      </c>
      <c r="D104" s="116" t="e">
        <f>IF(C104="","",VLOOKUP(C104,#REF!,2,FALSE))</f>
        <v>#REF!</v>
      </c>
      <c r="E104" s="116"/>
      <c r="F104" s="19"/>
      <c r="G104" s="112" t="e">
        <f>IF(C104="","",VLOOKUP(C104,#REF!,3,FALSE))</f>
        <v>#REF!</v>
      </c>
      <c r="H104" s="119"/>
      <c r="I104" s="20"/>
      <c r="J104" s="20"/>
      <c r="K104" s="27"/>
      <c r="L104" s="42"/>
      <c r="M104" s="24"/>
      <c r="N104" s="24"/>
      <c r="O104" s="24"/>
      <c r="P104" s="24"/>
      <c r="Q104" s="24"/>
      <c r="R104" s="24"/>
      <c r="S104" s="24"/>
      <c r="T104" s="24"/>
      <c r="U104" s="25"/>
    </row>
    <row r="105" spans="1:21" ht="8.5500000000000007" customHeight="1" x14ac:dyDescent="0.15">
      <c r="A105" s="124"/>
      <c r="B105" s="18"/>
      <c r="C105" s="127"/>
      <c r="D105" s="116"/>
      <c r="E105" s="116"/>
      <c r="F105" s="19"/>
      <c r="G105" s="112"/>
      <c r="H105" s="119"/>
      <c r="I105" s="21"/>
      <c r="J105" s="21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5"/>
    </row>
    <row r="106" spans="1:21" ht="8.5500000000000007" customHeight="1" x14ac:dyDescent="0.15">
      <c r="A106" s="18"/>
      <c r="B106" s="18"/>
      <c r="D106" s="113" t="str">
        <f>IF(C106="","",VLOOKUP(C106,#REF!,2,FALSE))</f>
        <v/>
      </c>
      <c r="E106" s="113"/>
      <c r="F106" s="64"/>
      <c r="G106" s="114" t="str">
        <f>IF(C106="","",VLOOKUP(C106,#REF!,3,FALSE))</f>
        <v/>
      </c>
      <c r="H106" s="37"/>
      <c r="I106" s="25"/>
      <c r="J106" s="25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5"/>
    </row>
    <row r="107" spans="1:21" ht="10.050000000000001" customHeight="1" x14ac:dyDescent="0.15">
      <c r="A107" s="5"/>
      <c r="B107" s="5"/>
      <c r="D107" s="113"/>
      <c r="E107" s="113"/>
      <c r="F107" s="64"/>
      <c r="G107" s="11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1.1" customHeight="1" x14ac:dyDescent="0.15"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</sheetData>
  <mergeCells count="214">
    <mergeCell ref="A104:A105"/>
    <mergeCell ref="A88:A89"/>
    <mergeCell ref="K49:K50"/>
    <mergeCell ref="A96:A97"/>
    <mergeCell ref="J98:J99"/>
    <mergeCell ref="J90:J91"/>
    <mergeCell ref="H88:H89"/>
    <mergeCell ref="H104:H105"/>
    <mergeCell ref="G80:G81"/>
    <mergeCell ref="D102:E103"/>
    <mergeCell ref="D70:E71"/>
    <mergeCell ref="A84:A85"/>
    <mergeCell ref="G68:G69"/>
    <mergeCell ref="H52:H53"/>
    <mergeCell ref="D94:E95"/>
    <mergeCell ref="D98:E99"/>
    <mergeCell ref="D62:E63"/>
    <mergeCell ref="D66:E67"/>
    <mergeCell ref="D50:E51"/>
    <mergeCell ref="D54:E55"/>
    <mergeCell ref="A100:A101"/>
    <mergeCell ref="C80:C81"/>
    <mergeCell ref="C84:C85"/>
    <mergeCell ref="A80:A81"/>
    <mergeCell ref="A20:A21"/>
    <mergeCell ref="A32:A33"/>
    <mergeCell ref="A40:A41"/>
    <mergeCell ref="K25:K26"/>
    <mergeCell ref="J26:J27"/>
    <mergeCell ref="G16:G17"/>
    <mergeCell ref="A24:A25"/>
    <mergeCell ref="A16:A17"/>
    <mergeCell ref="D60:E61"/>
    <mergeCell ref="C60:C61"/>
    <mergeCell ref="D22:E23"/>
    <mergeCell ref="G22:G23"/>
    <mergeCell ref="D30:E31"/>
    <mergeCell ref="G30:G31"/>
    <mergeCell ref="H30:H31"/>
    <mergeCell ref="D58:E59"/>
    <mergeCell ref="D26:E27"/>
    <mergeCell ref="G26:G27"/>
    <mergeCell ref="G52:G53"/>
    <mergeCell ref="G56:G57"/>
    <mergeCell ref="D42:E43"/>
    <mergeCell ref="C16:C17"/>
    <mergeCell ref="D18:E19"/>
    <mergeCell ref="D46:E47"/>
    <mergeCell ref="A92:A93"/>
    <mergeCell ref="C76:C77"/>
    <mergeCell ref="G90:G91"/>
    <mergeCell ref="H72:H73"/>
    <mergeCell ref="H76:H77"/>
    <mergeCell ref="H80:H81"/>
    <mergeCell ref="H84:H85"/>
    <mergeCell ref="G84:G85"/>
    <mergeCell ref="G76:G77"/>
    <mergeCell ref="G72:G73"/>
    <mergeCell ref="G88:G89"/>
    <mergeCell ref="G92:G93"/>
    <mergeCell ref="C92:C93"/>
    <mergeCell ref="C32:C33"/>
    <mergeCell ref="C36:C37"/>
    <mergeCell ref="C40:C41"/>
    <mergeCell ref="C44:C45"/>
    <mergeCell ref="C48:C49"/>
    <mergeCell ref="A76:A77"/>
    <mergeCell ref="A72:A73"/>
    <mergeCell ref="A64:A65"/>
    <mergeCell ref="D52:E53"/>
    <mergeCell ref="D56:E57"/>
    <mergeCell ref="A68:A69"/>
    <mergeCell ref="A52:A53"/>
    <mergeCell ref="C52:C53"/>
    <mergeCell ref="C56:C57"/>
    <mergeCell ref="C64:C65"/>
    <mergeCell ref="A56:A57"/>
    <mergeCell ref="A60:A61"/>
    <mergeCell ref="A44:A45"/>
    <mergeCell ref="Q23:Q24"/>
    <mergeCell ref="Q45:Q46"/>
    <mergeCell ref="K27:K28"/>
    <mergeCell ref="K41:K42"/>
    <mergeCell ref="J42:J43"/>
    <mergeCell ref="K43:K44"/>
    <mergeCell ref="K51:K52"/>
    <mergeCell ref="J66:J67"/>
    <mergeCell ref="J50:J51"/>
    <mergeCell ref="O28:O29"/>
    <mergeCell ref="N46:N47"/>
    <mergeCell ref="M55:M56"/>
    <mergeCell ref="P34:P35"/>
    <mergeCell ref="O52:O53"/>
    <mergeCell ref="M41:M42"/>
    <mergeCell ref="M51:M52"/>
    <mergeCell ref="L53:L54"/>
    <mergeCell ref="H34:H35"/>
    <mergeCell ref="G40:G41"/>
    <mergeCell ref="A36:A37"/>
    <mergeCell ref="A48:A49"/>
    <mergeCell ref="C24:C25"/>
    <mergeCell ref="C28:C29"/>
    <mergeCell ref="C20:C21"/>
    <mergeCell ref="C72:C73"/>
    <mergeCell ref="D88:E89"/>
    <mergeCell ref="H56:H57"/>
    <mergeCell ref="H64:H65"/>
    <mergeCell ref="H20:H21"/>
    <mergeCell ref="H32:H33"/>
    <mergeCell ref="H24:H25"/>
    <mergeCell ref="G20:G21"/>
    <mergeCell ref="H28:H29"/>
    <mergeCell ref="G48:G49"/>
    <mergeCell ref="D44:E45"/>
    <mergeCell ref="C68:C69"/>
    <mergeCell ref="D78:E79"/>
    <mergeCell ref="G64:G65"/>
    <mergeCell ref="D74:E75"/>
    <mergeCell ref="D64:E65"/>
    <mergeCell ref="G28:G29"/>
    <mergeCell ref="H36:H37"/>
    <mergeCell ref="H40:H41"/>
    <mergeCell ref="U47:U54"/>
    <mergeCell ref="D80:E81"/>
    <mergeCell ref="T47:T79"/>
    <mergeCell ref="C88:C89"/>
    <mergeCell ref="L63:L64"/>
    <mergeCell ref="G58:G59"/>
    <mergeCell ref="G62:G63"/>
    <mergeCell ref="G66:G67"/>
    <mergeCell ref="P82:P83"/>
    <mergeCell ref="C96:C97"/>
    <mergeCell ref="C100:C101"/>
    <mergeCell ref="C104:C105"/>
    <mergeCell ref="G104:G105"/>
    <mergeCell ref="L101:L102"/>
    <mergeCell ref="H100:H101"/>
    <mergeCell ref="N94:N95"/>
    <mergeCell ref="N70:N71"/>
    <mergeCell ref="D82:E83"/>
    <mergeCell ref="L87:L88"/>
    <mergeCell ref="G70:G71"/>
    <mergeCell ref="G74:G75"/>
    <mergeCell ref="G78:G79"/>
    <mergeCell ref="G82:G83"/>
    <mergeCell ref="G86:G87"/>
    <mergeCell ref="G102:G103"/>
    <mergeCell ref="G100:G101"/>
    <mergeCell ref="G96:G97"/>
    <mergeCell ref="G94:G95"/>
    <mergeCell ref="G98:G99"/>
    <mergeCell ref="A1:U1"/>
    <mergeCell ref="D12:E13"/>
    <mergeCell ref="D16:E17"/>
    <mergeCell ref="D20:E21"/>
    <mergeCell ref="D24:E25"/>
    <mergeCell ref="D28:E29"/>
    <mergeCell ref="D32:E33"/>
    <mergeCell ref="D36:E37"/>
    <mergeCell ref="D40:E41"/>
    <mergeCell ref="J18:J19"/>
    <mergeCell ref="K17:K18"/>
    <mergeCell ref="A28:A29"/>
    <mergeCell ref="A2:T2"/>
    <mergeCell ref="S35:S36"/>
    <mergeCell ref="O16:O17"/>
    <mergeCell ref="M17:M18"/>
    <mergeCell ref="H12:H13"/>
    <mergeCell ref="M13:M14"/>
    <mergeCell ref="N22:N23"/>
    <mergeCell ref="A12:A13"/>
    <mergeCell ref="G12:G13"/>
    <mergeCell ref="C12:C13"/>
    <mergeCell ref="K19:K20"/>
    <mergeCell ref="L29:L30"/>
    <mergeCell ref="D106:E107"/>
    <mergeCell ref="G106:G107"/>
    <mergeCell ref="R10:S10"/>
    <mergeCell ref="O10:P10"/>
    <mergeCell ref="J10:K10"/>
    <mergeCell ref="D92:E93"/>
    <mergeCell ref="D96:E97"/>
    <mergeCell ref="D100:E101"/>
    <mergeCell ref="D104:E105"/>
    <mergeCell ref="R58:R59"/>
    <mergeCell ref="D38:E39"/>
    <mergeCell ref="G38:G39"/>
    <mergeCell ref="D48:E49"/>
    <mergeCell ref="D84:E85"/>
    <mergeCell ref="D68:E69"/>
    <mergeCell ref="D72:E73"/>
    <mergeCell ref="D76:E77"/>
    <mergeCell ref="L15:L16"/>
    <mergeCell ref="L39:L40"/>
    <mergeCell ref="L77:L78"/>
    <mergeCell ref="J74:J75"/>
    <mergeCell ref="H60:H61"/>
    <mergeCell ref="G60:G61"/>
    <mergeCell ref="M37:M38"/>
    <mergeCell ref="G14:G15"/>
    <mergeCell ref="G18:G19"/>
    <mergeCell ref="G42:G43"/>
    <mergeCell ref="G46:G47"/>
    <mergeCell ref="G50:G51"/>
    <mergeCell ref="G54:G55"/>
    <mergeCell ref="D90:E91"/>
    <mergeCell ref="D86:E87"/>
    <mergeCell ref="D14:E15"/>
    <mergeCell ref="G44:G45"/>
    <mergeCell ref="G36:G37"/>
    <mergeCell ref="G32:G33"/>
    <mergeCell ref="D34:E35"/>
    <mergeCell ref="G34:G35"/>
    <mergeCell ref="G24:G25"/>
  </mergeCells>
  <phoneticPr fontId="3"/>
  <conditionalFormatting sqref="C12:C13 C28:C29">
    <cfRule type="containsBlanks" dxfId="93" priority="117">
      <formula>LEN(TRIM(C12))=0</formula>
    </cfRule>
  </conditionalFormatting>
  <conditionalFormatting sqref="C16:C17">
    <cfRule type="containsBlanks" dxfId="92" priority="69">
      <formula>LEN(TRIM(C16))=0</formula>
    </cfRule>
  </conditionalFormatting>
  <conditionalFormatting sqref="C20:C21">
    <cfRule type="containsBlanks" dxfId="91" priority="68">
      <formula>LEN(TRIM(C20))=0</formula>
    </cfRule>
  </conditionalFormatting>
  <conditionalFormatting sqref="C24:C25">
    <cfRule type="containsBlanks" dxfId="90" priority="67">
      <formula>LEN(TRIM(C24))=0</formula>
    </cfRule>
  </conditionalFormatting>
  <conditionalFormatting sqref="C32:C33">
    <cfRule type="containsBlanks" dxfId="89" priority="65">
      <formula>LEN(TRIM(C32))=0</formula>
    </cfRule>
  </conditionalFormatting>
  <conditionalFormatting sqref="C36:C37">
    <cfRule type="containsBlanks" dxfId="88" priority="64">
      <formula>LEN(TRIM(C36))=0</formula>
    </cfRule>
  </conditionalFormatting>
  <conditionalFormatting sqref="C40:C41">
    <cfRule type="containsBlanks" dxfId="87" priority="63">
      <formula>LEN(TRIM(C40))=0</formula>
    </cfRule>
  </conditionalFormatting>
  <conditionalFormatting sqref="C44:C45">
    <cfRule type="containsBlanks" dxfId="86" priority="62">
      <formula>LEN(TRIM(C44))=0</formula>
    </cfRule>
  </conditionalFormatting>
  <conditionalFormatting sqref="C48:C49">
    <cfRule type="containsBlanks" dxfId="85" priority="61">
      <formula>LEN(TRIM(C48))=0</formula>
    </cfRule>
  </conditionalFormatting>
  <conditionalFormatting sqref="C52:C53">
    <cfRule type="containsBlanks" dxfId="84" priority="60">
      <formula>LEN(TRIM(C52))=0</formula>
    </cfRule>
  </conditionalFormatting>
  <conditionalFormatting sqref="C56:C57">
    <cfRule type="containsBlanks" dxfId="83" priority="59">
      <formula>LEN(TRIM(C56))=0</formula>
    </cfRule>
  </conditionalFormatting>
  <conditionalFormatting sqref="C60:C61">
    <cfRule type="containsBlanks" dxfId="82" priority="58">
      <formula>LEN(TRIM(C60))=0</formula>
    </cfRule>
  </conditionalFormatting>
  <conditionalFormatting sqref="C64:C65">
    <cfRule type="containsBlanks" dxfId="81" priority="57">
      <formula>LEN(TRIM(C64))=0</formula>
    </cfRule>
  </conditionalFormatting>
  <conditionalFormatting sqref="C68:C69">
    <cfRule type="containsBlanks" dxfId="80" priority="56">
      <formula>LEN(TRIM(C68))=0</formula>
    </cfRule>
  </conditionalFormatting>
  <conditionalFormatting sqref="C72:C73">
    <cfRule type="containsBlanks" dxfId="79" priority="55">
      <formula>LEN(TRIM(C72))=0</formula>
    </cfRule>
  </conditionalFormatting>
  <conditionalFormatting sqref="C76:C77">
    <cfRule type="containsBlanks" dxfId="78" priority="54">
      <formula>LEN(TRIM(C76))=0</formula>
    </cfRule>
  </conditionalFormatting>
  <conditionalFormatting sqref="C80:C81">
    <cfRule type="containsBlanks" dxfId="77" priority="53">
      <formula>LEN(TRIM(C80))=0</formula>
    </cfRule>
  </conditionalFormatting>
  <conditionalFormatting sqref="C84:C85">
    <cfRule type="containsBlanks" dxfId="76" priority="52">
      <formula>LEN(TRIM(C84))=0</formula>
    </cfRule>
  </conditionalFormatting>
  <conditionalFormatting sqref="C88:C89">
    <cfRule type="containsBlanks" dxfId="75" priority="51">
      <formula>LEN(TRIM(C88))=0</formula>
    </cfRule>
  </conditionalFormatting>
  <conditionalFormatting sqref="C92:C93">
    <cfRule type="containsBlanks" dxfId="74" priority="46">
      <formula>LEN(TRIM(C92))=0</formula>
    </cfRule>
  </conditionalFormatting>
  <conditionalFormatting sqref="C96:C97">
    <cfRule type="containsBlanks" dxfId="73" priority="45">
      <formula>LEN(TRIM(C96))=0</formula>
    </cfRule>
  </conditionalFormatting>
  <conditionalFormatting sqref="C100:C101">
    <cfRule type="containsBlanks" dxfId="72" priority="44">
      <formula>LEN(TRIM(C100))=0</formula>
    </cfRule>
  </conditionalFormatting>
  <conditionalFormatting sqref="C104:C105">
    <cfRule type="containsBlanks" dxfId="71" priority="43">
      <formula>LEN(TRIM(C104))=0</formula>
    </cfRule>
  </conditionalFormatting>
  <pageMargins left="0.78740157480314965" right="0.39370078740157483" top="0.78740157480314965" bottom="0.11811023622047245" header="0.15748031496062992" footer="0.19685039370078741"/>
  <pageSetup paperSize="9" scale="84" fitToWidth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D7030-18C7-4454-A00E-FF8D4B331F63}">
  <sheetPr>
    <pageSetUpPr fitToPage="1"/>
  </sheetPr>
  <dimension ref="A1:U105"/>
  <sheetViews>
    <sheetView tabSelected="1" workbookViewId="0">
      <selection activeCell="X6" sqref="X6"/>
    </sheetView>
  </sheetViews>
  <sheetFormatPr defaultColWidth="9" defaultRowHeight="12" x14ac:dyDescent="0.15"/>
  <cols>
    <col min="1" max="1" width="3.6640625" style="8" customWidth="1"/>
    <col min="2" max="2" width="1.6640625" style="8" customWidth="1"/>
    <col min="3" max="3" width="1.109375" style="8" hidden="1" customWidth="1"/>
    <col min="4" max="5" width="13.6640625" style="8" customWidth="1"/>
    <col min="6" max="6" width="1.6640625" style="8" customWidth="1"/>
    <col min="7" max="7" width="9.6640625" style="8" customWidth="1"/>
    <col min="8" max="8" width="1.6640625" style="8" customWidth="1"/>
    <col min="9" max="19" width="3.6640625" style="8" customWidth="1"/>
    <col min="20" max="20" width="4.33203125" style="8" customWidth="1"/>
    <col min="21" max="21" width="4.21875" style="8" customWidth="1"/>
    <col min="22" max="22" width="1.6640625" style="8" customWidth="1"/>
    <col min="23" max="16384" width="9" style="8"/>
  </cols>
  <sheetData>
    <row r="1" spans="1:21" ht="27.75" customHeight="1" x14ac:dyDescent="0.15">
      <c r="A1" s="141" t="s">
        <v>118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8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72"/>
    </row>
    <row r="3" spans="1:21" ht="17.100000000000001" customHeight="1" x14ac:dyDescent="0.15">
      <c r="A3" s="72"/>
      <c r="B3" s="72"/>
      <c r="C3" s="72"/>
      <c r="D3" s="10" t="s">
        <v>7</v>
      </c>
      <c r="E3" s="11" t="s">
        <v>119</v>
      </c>
      <c r="F3" s="10"/>
      <c r="G3" s="12"/>
      <c r="H3" s="13"/>
      <c r="I3" s="13"/>
      <c r="J3" s="13"/>
      <c r="K3" s="13"/>
      <c r="L3" s="13"/>
      <c r="M3" s="13"/>
      <c r="N3" s="13"/>
      <c r="O3" s="13"/>
      <c r="P3" s="13"/>
      <c r="S3" s="72"/>
      <c r="T3" s="72"/>
      <c r="U3" s="72"/>
    </row>
    <row r="4" spans="1:21" ht="17.100000000000001" customHeight="1" x14ac:dyDescent="0.15">
      <c r="A4" s="72"/>
      <c r="B4" s="72"/>
      <c r="C4" s="72"/>
      <c r="D4" s="10" t="s">
        <v>8</v>
      </c>
      <c r="E4" s="11" t="s">
        <v>120</v>
      </c>
      <c r="F4" s="10"/>
      <c r="G4" s="5"/>
      <c r="H4" s="13"/>
      <c r="I4" s="13"/>
      <c r="J4" s="13"/>
      <c r="K4" s="13"/>
      <c r="L4" s="13"/>
      <c r="M4" s="13"/>
      <c r="N4" s="13"/>
      <c r="O4" s="13"/>
      <c r="P4" s="13"/>
      <c r="Q4" s="108" t="s">
        <v>0</v>
      </c>
      <c r="S4" s="72"/>
      <c r="T4" s="72"/>
      <c r="U4" s="72"/>
    </row>
    <row r="5" spans="1:21" ht="17.100000000000001" customHeight="1" x14ac:dyDescent="0.15">
      <c r="A5" s="72"/>
      <c r="B5" s="72"/>
      <c r="C5" s="72"/>
      <c r="D5" s="4"/>
      <c r="E5" s="107" t="s">
        <v>4</v>
      </c>
      <c r="F5" s="108" t="s">
        <v>121</v>
      </c>
      <c r="G5" s="67"/>
      <c r="H5" s="15"/>
      <c r="I5" s="16"/>
      <c r="J5" s="16"/>
      <c r="K5" s="16"/>
      <c r="L5" s="16"/>
      <c r="M5" s="16"/>
      <c r="N5" s="16"/>
      <c r="O5" s="16"/>
      <c r="P5" s="16"/>
      <c r="Q5" s="108" t="s">
        <v>1</v>
      </c>
      <c r="S5" s="72"/>
      <c r="T5" s="72"/>
      <c r="U5" s="72"/>
    </row>
    <row r="6" spans="1:21" ht="9.75" customHeight="1" x14ac:dyDescent="0.15">
      <c r="A6" s="72"/>
      <c r="B6" s="72"/>
      <c r="C6" s="7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72"/>
      <c r="S6" s="72"/>
      <c r="T6" s="72"/>
      <c r="U6" s="72"/>
    </row>
    <row r="7" spans="1:21" ht="13.5" customHeight="1" x14ac:dyDescent="0.15">
      <c r="A7" s="72"/>
      <c r="B7" s="72"/>
      <c r="C7" s="72"/>
      <c r="D7" s="5"/>
      <c r="E7" s="5"/>
      <c r="F7" s="5"/>
      <c r="G7" s="5"/>
      <c r="H7" s="5"/>
      <c r="I7" s="142" t="s">
        <v>35</v>
      </c>
      <c r="J7" s="142"/>
      <c r="K7" s="142"/>
      <c r="L7" s="142"/>
      <c r="M7" s="142"/>
      <c r="N7" s="142" t="s">
        <v>36</v>
      </c>
      <c r="O7" s="142"/>
      <c r="P7" s="142"/>
      <c r="Q7" s="142"/>
      <c r="R7" s="142" t="s">
        <v>37</v>
      </c>
      <c r="S7" s="142"/>
      <c r="T7" s="142"/>
      <c r="U7" s="72"/>
    </row>
    <row r="8" spans="1:21" ht="6" customHeight="1" x14ac:dyDescent="0.15">
      <c r="K8" s="17"/>
      <c r="L8" s="17"/>
      <c r="M8" s="17"/>
      <c r="N8" s="17"/>
      <c r="O8" s="17"/>
      <c r="P8" s="17"/>
      <c r="Q8" s="17"/>
    </row>
    <row r="9" spans="1:21" ht="8.5500000000000007" customHeight="1" x14ac:dyDescent="0.15">
      <c r="A9" s="124">
        <v>1</v>
      </c>
      <c r="B9" s="71"/>
      <c r="C9" s="117">
        <v>1</v>
      </c>
      <c r="D9" s="139" t="s">
        <v>122</v>
      </c>
      <c r="E9" s="139"/>
      <c r="F9" s="69"/>
      <c r="G9" s="140" t="s">
        <v>123</v>
      </c>
      <c r="H9" s="126"/>
      <c r="I9" s="20"/>
      <c r="J9" s="20"/>
      <c r="K9" s="20"/>
      <c r="L9" s="20"/>
      <c r="M9" s="21"/>
      <c r="N9" s="21"/>
      <c r="O9" s="21"/>
      <c r="P9" s="21"/>
      <c r="Q9" s="21"/>
      <c r="R9" s="14"/>
      <c r="S9" s="14"/>
      <c r="T9" s="14"/>
      <c r="U9" s="22"/>
    </row>
    <row r="10" spans="1:21" ht="8.5500000000000007" customHeight="1" x14ac:dyDescent="0.15">
      <c r="A10" s="124"/>
      <c r="B10" s="71"/>
      <c r="C10" s="117"/>
      <c r="D10" s="139"/>
      <c r="E10" s="139"/>
      <c r="F10" s="69"/>
      <c r="G10" s="140"/>
      <c r="H10" s="126"/>
      <c r="I10" s="70"/>
      <c r="J10" s="70"/>
      <c r="K10" s="24"/>
      <c r="L10" s="24"/>
      <c r="M10" s="132">
        <v>1</v>
      </c>
      <c r="N10" s="24"/>
      <c r="O10" s="24"/>
      <c r="P10" s="24"/>
      <c r="Q10" s="24"/>
      <c r="R10" s="24"/>
      <c r="S10" s="24"/>
      <c r="T10" s="24"/>
      <c r="U10" s="25"/>
    </row>
    <row r="11" spans="1:21" ht="8.5500000000000007" customHeight="1" x14ac:dyDescent="0.15">
      <c r="A11" s="71"/>
      <c r="B11" s="71"/>
      <c r="C11" s="71"/>
      <c r="D11" s="73"/>
      <c r="E11" s="73"/>
      <c r="F11" s="74"/>
      <c r="G11" s="75"/>
      <c r="I11" s="70"/>
      <c r="J11" s="70"/>
      <c r="K11" s="24"/>
      <c r="L11" s="24"/>
      <c r="M11" s="132"/>
      <c r="N11" s="24"/>
      <c r="O11" s="24"/>
      <c r="P11" s="24"/>
      <c r="Q11" s="24"/>
      <c r="R11" s="24"/>
      <c r="S11" s="24"/>
      <c r="T11" s="24"/>
      <c r="U11" s="25"/>
    </row>
    <row r="12" spans="1:21" ht="8.5500000000000007" customHeight="1" thickBot="1" x14ac:dyDescent="0.2">
      <c r="A12" s="71"/>
      <c r="B12" s="71"/>
      <c r="C12" s="71"/>
      <c r="D12" s="73"/>
      <c r="E12" s="73"/>
      <c r="F12" s="74"/>
      <c r="G12" s="75"/>
      <c r="I12" s="70"/>
      <c r="J12" s="70"/>
      <c r="K12" s="24"/>
      <c r="L12" s="136" t="s">
        <v>124</v>
      </c>
      <c r="M12" s="29"/>
      <c r="N12" s="24"/>
      <c r="O12" s="24"/>
      <c r="P12" s="24"/>
      <c r="Q12" s="24"/>
      <c r="R12" s="24"/>
      <c r="S12" s="24"/>
      <c r="T12" s="24"/>
      <c r="U12" s="25"/>
    </row>
    <row r="13" spans="1:21" ht="8.5500000000000007" customHeight="1" thickTop="1" thickBot="1" x14ac:dyDescent="0.2">
      <c r="A13" s="124">
        <v>2</v>
      </c>
      <c r="B13" s="71"/>
      <c r="C13" s="117">
        <v>22</v>
      </c>
      <c r="D13" s="139" t="s">
        <v>125</v>
      </c>
      <c r="E13" s="139"/>
      <c r="F13" s="69"/>
      <c r="G13" s="140" t="s">
        <v>126</v>
      </c>
      <c r="I13" s="86"/>
      <c r="J13" s="86"/>
      <c r="K13" s="24"/>
      <c r="L13" s="136"/>
      <c r="M13" s="97"/>
      <c r="N13" s="104"/>
      <c r="O13" s="132">
        <v>2</v>
      </c>
      <c r="P13" s="24"/>
      <c r="Q13" s="24"/>
      <c r="R13" s="24"/>
      <c r="S13" s="24"/>
      <c r="T13" s="24"/>
      <c r="U13" s="25"/>
    </row>
    <row r="14" spans="1:21" ht="8.5500000000000007" customHeight="1" thickTop="1" x14ac:dyDescent="0.15">
      <c r="A14" s="124"/>
      <c r="B14" s="71"/>
      <c r="C14" s="117"/>
      <c r="D14" s="139"/>
      <c r="E14" s="139"/>
      <c r="F14" s="69"/>
      <c r="G14" s="140"/>
      <c r="I14" s="92"/>
      <c r="J14" s="92"/>
      <c r="K14" s="133">
        <v>8</v>
      </c>
      <c r="L14" s="84"/>
      <c r="M14" s="135">
        <v>4</v>
      </c>
      <c r="N14" s="106"/>
      <c r="O14" s="132"/>
      <c r="P14" s="24"/>
      <c r="Q14" s="24"/>
      <c r="R14" s="24"/>
      <c r="S14" s="24"/>
      <c r="T14" s="24"/>
      <c r="U14" s="25"/>
    </row>
    <row r="15" spans="1:21" ht="8.5500000000000007" customHeight="1" thickBot="1" x14ac:dyDescent="0.2">
      <c r="A15" s="71"/>
      <c r="B15" s="71"/>
      <c r="C15" s="71"/>
      <c r="D15" s="73"/>
      <c r="E15" s="73"/>
      <c r="F15" s="74"/>
      <c r="G15" s="75"/>
      <c r="I15" s="70"/>
      <c r="J15" s="136" t="s">
        <v>124</v>
      </c>
      <c r="K15" s="134"/>
      <c r="L15" s="95"/>
      <c r="M15" s="135"/>
      <c r="N15" s="106"/>
      <c r="O15" s="29"/>
      <c r="P15" s="24"/>
      <c r="Q15" s="24"/>
      <c r="R15" s="24"/>
      <c r="S15" s="24"/>
      <c r="T15" s="24"/>
      <c r="U15" s="25"/>
    </row>
    <row r="16" spans="1:21" ht="8.5500000000000007" customHeight="1" thickTop="1" x14ac:dyDescent="0.15">
      <c r="A16" s="71"/>
      <c r="B16" s="71"/>
      <c r="C16" s="71"/>
      <c r="D16" s="73"/>
      <c r="E16" s="73"/>
      <c r="F16" s="74"/>
      <c r="G16" s="75"/>
      <c r="I16" s="70"/>
      <c r="J16" s="136"/>
      <c r="K16" s="137">
        <v>0</v>
      </c>
      <c r="L16" s="84"/>
      <c r="M16" s="24"/>
      <c r="N16" s="24"/>
      <c r="O16" s="29"/>
      <c r="P16" s="24"/>
      <c r="Q16" s="24"/>
      <c r="R16" s="24"/>
      <c r="S16" s="24"/>
      <c r="T16" s="24"/>
      <c r="U16" s="25"/>
    </row>
    <row r="17" spans="1:21" ht="8.5500000000000007" customHeight="1" x14ac:dyDescent="0.15">
      <c r="A17" s="124">
        <v>3</v>
      </c>
      <c r="B17" s="71"/>
      <c r="C17" s="117">
        <v>14</v>
      </c>
      <c r="D17" s="139" t="s">
        <v>127</v>
      </c>
      <c r="E17" s="139"/>
      <c r="F17" s="69"/>
      <c r="G17" s="140" t="s">
        <v>128</v>
      </c>
      <c r="H17" s="119"/>
      <c r="I17" s="20"/>
      <c r="J17" s="81"/>
      <c r="K17" s="138"/>
      <c r="L17" s="84"/>
      <c r="M17" s="24"/>
      <c r="N17" s="24"/>
      <c r="O17" s="29"/>
      <c r="P17" s="24"/>
      <c r="Q17" s="24"/>
      <c r="R17" s="24"/>
      <c r="S17" s="24"/>
      <c r="T17" s="24"/>
      <c r="U17" s="25"/>
    </row>
    <row r="18" spans="1:21" ht="8.5500000000000007" customHeight="1" x14ac:dyDescent="0.15">
      <c r="A18" s="124"/>
      <c r="B18" s="71"/>
      <c r="C18" s="117"/>
      <c r="D18" s="139"/>
      <c r="E18" s="139"/>
      <c r="F18" s="69"/>
      <c r="G18" s="140"/>
      <c r="H18" s="119"/>
      <c r="I18" s="21"/>
      <c r="J18" s="82"/>
      <c r="K18" s="24"/>
      <c r="L18" s="84"/>
      <c r="M18" s="24"/>
      <c r="N18" s="24"/>
      <c r="O18" s="29"/>
      <c r="P18" s="24"/>
      <c r="Q18" s="24"/>
      <c r="R18" s="24"/>
      <c r="S18" s="24"/>
      <c r="T18" s="24"/>
      <c r="U18" s="25"/>
    </row>
    <row r="19" spans="1:21" ht="8.5500000000000007" customHeight="1" thickBot="1" x14ac:dyDescent="0.2">
      <c r="A19" s="71"/>
      <c r="B19" s="71"/>
      <c r="C19" s="71"/>
      <c r="D19" s="73"/>
      <c r="E19" s="73"/>
      <c r="F19" s="74"/>
      <c r="G19" s="75"/>
      <c r="I19" s="21"/>
      <c r="J19" s="82"/>
      <c r="K19" s="24"/>
      <c r="L19" s="84"/>
      <c r="M19" s="24"/>
      <c r="N19" s="143" t="s">
        <v>124</v>
      </c>
      <c r="O19" s="29"/>
      <c r="P19" s="24"/>
      <c r="Q19" s="24"/>
      <c r="R19" s="24"/>
      <c r="S19" s="24"/>
      <c r="T19" s="24"/>
      <c r="U19" s="25"/>
    </row>
    <row r="20" spans="1:21" ht="8.5500000000000007" customHeight="1" thickTop="1" x14ac:dyDescent="0.15">
      <c r="A20" s="71"/>
      <c r="B20" s="71"/>
      <c r="C20" s="71"/>
      <c r="D20" s="73"/>
      <c r="E20" s="73"/>
      <c r="F20" s="74"/>
      <c r="G20" s="75"/>
      <c r="I20" s="21"/>
      <c r="J20" s="82"/>
      <c r="K20" s="24"/>
      <c r="L20" s="84"/>
      <c r="M20" s="24"/>
      <c r="N20" s="136"/>
      <c r="O20" s="97"/>
      <c r="P20" s="104"/>
      <c r="Q20" s="132">
        <v>6</v>
      </c>
      <c r="R20" s="24"/>
      <c r="S20" s="24"/>
      <c r="T20" s="24"/>
      <c r="U20" s="25"/>
    </row>
    <row r="21" spans="1:21" ht="8.5500000000000007" customHeight="1" thickBot="1" x14ac:dyDescent="0.2">
      <c r="A21" s="124">
        <v>4</v>
      </c>
      <c r="B21" s="71"/>
      <c r="C21" s="117">
        <v>12</v>
      </c>
      <c r="D21" s="112" t="s">
        <v>129</v>
      </c>
      <c r="E21" s="112"/>
      <c r="F21" s="69"/>
      <c r="G21" s="140" t="s">
        <v>130</v>
      </c>
      <c r="H21" s="119"/>
      <c r="I21" s="89"/>
      <c r="J21" s="90"/>
      <c r="K21" s="24"/>
      <c r="L21" s="84"/>
      <c r="M21" s="24"/>
      <c r="N21" s="24"/>
      <c r="O21" s="105"/>
      <c r="P21" s="106"/>
      <c r="Q21" s="132"/>
      <c r="R21" s="24"/>
      <c r="S21" s="24"/>
      <c r="T21" s="24"/>
      <c r="U21" s="25"/>
    </row>
    <row r="22" spans="1:21" ht="8.5500000000000007" customHeight="1" thickTop="1" x14ac:dyDescent="0.15">
      <c r="A22" s="124"/>
      <c r="B22" s="71"/>
      <c r="C22" s="117"/>
      <c r="D22" s="112"/>
      <c r="E22" s="112"/>
      <c r="F22" s="69"/>
      <c r="G22" s="140"/>
      <c r="H22" s="119"/>
      <c r="I22" s="21"/>
      <c r="J22" s="83"/>
      <c r="K22" s="133">
        <v>7</v>
      </c>
      <c r="L22" s="84"/>
      <c r="M22" s="24"/>
      <c r="N22" s="24"/>
      <c r="O22" s="105"/>
      <c r="P22" s="106"/>
      <c r="Q22" s="29"/>
      <c r="R22" s="24"/>
      <c r="S22" s="24"/>
      <c r="T22" s="24"/>
      <c r="U22" s="25"/>
    </row>
    <row r="23" spans="1:21" ht="8.5500000000000007" customHeight="1" thickBot="1" x14ac:dyDescent="0.2">
      <c r="A23" s="71"/>
      <c r="B23" s="71"/>
      <c r="C23" s="71"/>
      <c r="D23" s="73"/>
      <c r="E23" s="73"/>
      <c r="F23" s="74"/>
      <c r="G23" s="75"/>
      <c r="I23" s="21"/>
      <c r="J23" s="136" t="s">
        <v>124</v>
      </c>
      <c r="K23" s="134"/>
      <c r="L23" s="95"/>
      <c r="M23" s="24"/>
      <c r="N23" s="24"/>
      <c r="O23" s="105"/>
      <c r="P23" s="106"/>
      <c r="Q23" s="29"/>
      <c r="R23" s="24"/>
      <c r="S23" s="24"/>
      <c r="T23" s="24"/>
      <c r="U23" s="25"/>
    </row>
    <row r="24" spans="1:21" ht="8.5500000000000007" customHeight="1" thickTop="1" x14ac:dyDescent="0.15">
      <c r="A24" s="71"/>
      <c r="B24" s="71"/>
      <c r="C24" s="71"/>
      <c r="D24" s="73"/>
      <c r="E24" s="73"/>
      <c r="F24" s="74"/>
      <c r="G24" s="75"/>
      <c r="I24" s="21"/>
      <c r="J24" s="136"/>
      <c r="K24" s="137">
        <v>5</v>
      </c>
      <c r="L24" s="84"/>
      <c r="M24" s="132">
        <v>0</v>
      </c>
      <c r="N24" s="24"/>
      <c r="O24" s="105"/>
      <c r="P24" s="106"/>
      <c r="Q24" s="29"/>
      <c r="R24" s="24"/>
      <c r="S24" s="24"/>
      <c r="T24" s="24"/>
      <c r="U24" s="25"/>
    </row>
    <row r="25" spans="1:21" ht="8.5500000000000007" customHeight="1" x14ac:dyDescent="0.15">
      <c r="A25" s="124">
        <v>5</v>
      </c>
      <c r="B25" s="71"/>
      <c r="C25" s="117">
        <v>5</v>
      </c>
      <c r="D25" s="139" t="s">
        <v>131</v>
      </c>
      <c r="E25" s="139"/>
      <c r="F25" s="69"/>
      <c r="G25" s="140" t="s">
        <v>132</v>
      </c>
      <c r="H25" s="119"/>
      <c r="I25" s="20"/>
      <c r="J25" s="81"/>
      <c r="K25" s="138"/>
      <c r="L25" s="84"/>
      <c r="M25" s="132"/>
      <c r="N25" s="24"/>
      <c r="O25" s="135">
        <v>3</v>
      </c>
      <c r="P25" s="106"/>
      <c r="Q25" s="29"/>
      <c r="R25" s="24"/>
      <c r="S25" s="24"/>
      <c r="T25" s="24"/>
      <c r="U25" s="25"/>
    </row>
    <row r="26" spans="1:21" ht="8.5500000000000007" customHeight="1" thickBot="1" x14ac:dyDescent="0.2">
      <c r="A26" s="124"/>
      <c r="B26" s="71"/>
      <c r="C26" s="117"/>
      <c r="D26" s="139"/>
      <c r="E26" s="139"/>
      <c r="F26" s="69"/>
      <c r="G26" s="140"/>
      <c r="H26" s="119"/>
      <c r="I26" s="21"/>
      <c r="J26" s="82"/>
      <c r="K26" s="24"/>
      <c r="L26" s="136" t="s">
        <v>124</v>
      </c>
      <c r="M26" s="29"/>
      <c r="N26" s="24"/>
      <c r="O26" s="135"/>
      <c r="P26" s="106"/>
      <c r="Q26" s="29"/>
      <c r="R26" s="24"/>
      <c r="S26" s="24"/>
      <c r="T26" s="24"/>
      <c r="U26" s="25"/>
    </row>
    <row r="27" spans="1:21" ht="8.5500000000000007" customHeight="1" thickTop="1" x14ac:dyDescent="0.15">
      <c r="A27" s="71"/>
      <c r="B27" s="71"/>
      <c r="C27" s="71"/>
      <c r="D27" s="73"/>
      <c r="E27" s="73"/>
      <c r="F27" s="74"/>
      <c r="G27" s="75"/>
      <c r="I27" s="21"/>
      <c r="J27" s="82"/>
      <c r="K27" s="24"/>
      <c r="L27" s="136"/>
      <c r="M27" s="97"/>
      <c r="N27" s="102"/>
      <c r="O27" s="24"/>
      <c r="P27" s="24"/>
      <c r="Q27" s="29"/>
      <c r="R27" s="24"/>
      <c r="S27" s="24"/>
      <c r="T27" s="24"/>
      <c r="U27" s="25"/>
    </row>
    <row r="28" spans="1:21" ht="8.5500000000000007" customHeight="1" x14ac:dyDescent="0.15">
      <c r="A28" s="71"/>
      <c r="B28" s="71"/>
      <c r="C28" s="71"/>
      <c r="D28" s="73"/>
      <c r="E28" s="73"/>
      <c r="F28" s="74"/>
      <c r="G28" s="75"/>
      <c r="I28" s="21"/>
      <c r="J28" s="82"/>
      <c r="K28" s="24"/>
      <c r="L28" s="84"/>
      <c r="M28" s="135">
        <v>7</v>
      </c>
      <c r="N28" s="24"/>
      <c r="O28" s="24"/>
      <c r="P28" s="24"/>
      <c r="Q28" s="29"/>
      <c r="R28" s="24"/>
      <c r="S28" s="24"/>
      <c r="T28" s="24"/>
      <c r="U28" s="25"/>
    </row>
    <row r="29" spans="1:21" ht="8.5500000000000007" customHeight="1" thickBot="1" x14ac:dyDescent="0.2">
      <c r="A29" s="124">
        <v>6</v>
      </c>
      <c r="B29" s="71"/>
      <c r="C29" s="117">
        <v>16</v>
      </c>
      <c r="D29" s="139" t="s">
        <v>133</v>
      </c>
      <c r="E29" s="139"/>
      <c r="F29" s="69"/>
      <c r="G29" s="140" t="s">
        <v>134</v>
      </c>
      <c r="H29" s="119"/>
      <c r="I29" s="21"/>
      <c r="J29" s="82"/>
      <c r="K29" s="24"/>
      <c r="L29" s="84"/>
      <c r="M29" s="135"/>
      <c r="N29" s="24"/>
      <c r="O29" s="24"/>
      <c r="P29" s="24"/>
      <c r="Q29" s="29"/>
      <c r="R29" s="24"/>
      <c r="S29" s="24"/>
      <c r="T29" s="24"/>
      <c r="U29" s="25"/>
    </row>
    <row r="30" spans="1:21" ht="8.5500000000000007" customHeight="1" thickTop="1" x14ac:dyDescent="0.15">
      <c r="A30" s="124"/>
      <c r="B30" s="71"/>
      <c r="C30" s="117"/>
      <c r="D30" s="139"/>
      <c r="E30" s="139"/>
      <c r="F30" s="69"/>
      <c r="G30" s="140"/>
      <c r="H30" s="119"/>
      <c r="I30" s="100"/>
      <c r="J30" s="101"/>
      <c r="K30" s="102"/>
      <c r="L30" s="103"/>
      <c r="M30" s="24"/>
      <c r="N30" s="24"/>
      <c r="O30" s="24"/>
      <c r="P30" s="24"/>
      <c r="Q30" s="29"/>
      <c r="R30" s="24"/>
      <c r="S30" s="24"/>
      <c r="T30" s="24"/>
      <c r="U30" s="25"/>
    </row>
    <row r="31" spans="1:21" ht="8.5500000000000007" customHeight="1" thickBot="1" x14ac:dyDescent="0.2">
      <c r="A31" s="71"/>
      <c r="B31" s="71"/>
      <c r="C31" s="71"/>
      <c r="D31" s="73"/>
      <c r="E31" s="73"/>
      <c r="F31" s="74"/>
      <c r="G31" s="75"/>
      <c r="I31" s="21"/>
      <c r="J31" s="82"/>
      <c r="K31" s="24"/>
      <c r="L31" s="84"/>
      <c r="M31" s="24"/>
      <c r="N31" s="24"/>
      <c r="O31" s="24"/>
      <c r="P31" s="136" t="s">
        <v>124</v>
      </c>
      <c r="Q31" s="29"/>
      <c r="R31" s="24"/>
      <c r="S31" s="24"/>
      <c r="T31" s="24"/>
      <c r="U31" s="25"/>
    </row>
    <row r="32" spans="1:21" ht="8.5500000000000007" customHeight="1" thickTop="1" x14ac:dyDescent="0.15">
      <c r="A32" s="71"/>
      <c r="B32" s="71"/>
      <c r="C32" s="71"/>
      <c r="D32" s="73"/>
      <c r="E32" s="73"/>
      <c r="F32" s="74"/>
      <c r="G32" s="75"/>
      <c r="I32" s="21"/>
      <c r="J32" s="82"/>
      <c r="K32" s="24"/>
      <c r="L32" s="84"/>
      <c r="M32" s="24"/>
      <c r="N32" s="24"/>
      <c r="O32" s="24"/>
      <c r="P32" s="136"/>
      <c r="Q32" s="97"/>
      <c r="R32" s="104"/>
      <c r="S32" s="132">
        <v>0</v>
      </c>
      <c r="T32" s="24"/>
      <c r="U32" s="25"/>
    </row>
    <row r="33" spans="1:21" ht="8.5500000000000007" customHeight="1" thickBot="1" x14ac:dyDescent="0.2">
      <c r="A33" s="124">
        <v>7</v>
      </c>
      <c r="B33" s="71"/>
      <c r="C33" s="117">
        <v>15</v>
      </c>
      <c r="D33" s="139" t="s">
        <v>135</v>
      </c>
      <c r="E33" s="139"/>
      <c r="F33" s="69"/>
      <c r="G33" s="140" t="s">
        <v>136</v>
      </c>
      <c r="H33" s="119"/>
      <c r="I33" s="89"/>
      <c r="J33" s="90"/>
      <c r="K33" s="99"/>
      <c r="L33" s="95"/>
      <c r="M33" s="24"/>
      <c r="N33" s="24"/>
      <c r="O33" s="24"/>
      <c r="P33" s="24"/>
      <c r="Q33" s="105"/>
      <c r="R33" s="106"/>
      <c r="S33" s="132"/>
      <c r="T33" s="24"/>
      <c r="U33" s="25"/>
    </row>
    <row r="34" spans="1:21" ht="8.5500000000000007" customHeight="1" thickTop="1" x14ac:dyDescent="0.15">
      <c r="A34" s="124"/>
      <c r="B34" s="71"/>
      <c r="C34" s="117"/>
      <c r="D34" s="139"/>
      <c r="E34" s="139"/>
      <c r="F34" s="69"/>
      <c r="G34" s="140"/>
      <c r="H34" s="119"/>
      <c r="I34" s="21"/>
      <c r="J34" s="82"/>
      <c r="K34" s="24"/>
      <c r="L34" s="84"/>
      <c r="M34" s="133">
        <v>7</v>
      </c>
      <c r="N34" s="24"/>
      <c r="O34" s="24"/>
      <c r="P34" s="24"/>
      <c r="Q34" s="105"/>
      <c r="R34" s="106"/>
      <c r="S34" s="29"/>
      <c r="T34" s="24"/>
      <c r="U34" s="25"/>
    </row>
    <row r="35" spans="1:21" ht="8.5500000000000007" customHeight="1" x14ac:dyDescent="0.15">
      <c r="A35" s="71"/>
      <c r="B35" s="71"/>
      <c r="C35" s="71"/>
      <c r="D35" s="73"/>
      <c r="E35" s="73"/>
      <c r="F35" s="74"/>
      <c r="G35" s="75"/>
      <c r="I35" s="21"/>
      <c r="J35" s="82"/>
      <c r="K35" s="24"/>
      <c r="L35" s="84"/>
      <c r="M35" s="133"/>
      <c r="N35" s="24"/>
      <c r="O35" s="24"/>
      <c r="P35" s="24"/>
      <c r="Q35" s="105"/>
      <c r="R35" s="106"/>
      <c r="S35" s="29"/>
      <c r="T35" s="24"/>
      <c r="U35" s="25"/>
    </row>
    <row r="36" spans="1:21" ht="8.5500000000000007" customHeight="1" thickBot="1" x14ac:dyDescent="0.2">
      <c r="A36" s="71"/>
      <c r="B36" s="71"/>
      <c r="C36" s="71"/>
      <c r="D36" s="73"/>
      <c r="E36" s="73"/>
      <c r="F36" s="74"/>
      <c r="G36" s="75"/>
      <c r="I36" s="21"/>
      <c r="J36" s="82"/>
      <c r="K36" s="24"/>
      <c r="L36" s="136" t="s">
        <v>124</v>
      </c>
      <c r="M36" s="98"/>
      <c r="N36" s="99"/>
      <c r="O36" s="24"/>
      <c r="P36" s="24"/>
      <c r="Q36" s="105"/>
      <c r="R36" s="106"/>
      <c r="S36" s="29"/>
      <c r="T36" s="24"/>
      <c r="U36" s="25"/>
    </row>
    <row r="37" spans="1:21" ht="8.5500000000000007" customHeight="1" thickTop="1" x14ac:dyDescent="0.15">
      <c r="A37" s="124">
        <v>8</v>
      </c>
      <c r="B37" s="71"/>
      <c r="C37" s="117">
        <v>9</v>
      </c>
      <c r="D37" s="139" t="s">
        <v>137</v>
      </c>
      <c r="E37" s="139"/>
      <c r="F37" s="69"/>
      <c r="G37" s="140" t="s">
        <v>138</v>
      </c>
      <c r="H37" s="119"/>
      <c r="I37" s="21"/>
      <c r="J37" s="82"/>
      <c r="K37" s="24"/>
      <c r="L37" s="136"/>
      <c r="M37" s="29"/>
      <c r="N37" s="24"/>
      <c r="O37" s="132">
        <v>1</v>
      </c>
      <c r="P37" s="24"/>
      <c r="Q37" s="105"/>
      <c r="R37" s="106"/>
      <c r="S37" s="29"/>
      <c r="T37" s="24"/>
      <c r="U37" s="25"/>
    </row>
    <row r="38" spans="1:21" ht="8.5500000000000007" customHeight="1" x14ac:dyDescent="0.15">
      <c r="A38" s="124"/>
      <c r="B38" s="71"/>
      <c r="C38" s="117"/>
      <c r="D38" s="139"/>
      <c r="E38" s="139"/>
      <c r="F38" s="69"/>
      <c r="G38" s="140"/>
      <c r="H38" s="119"/>
      <c r="I38" s="87"/>
      <c r="J38" s="88"/>
      <c r="K38" s="145">
        <v>1</v>
      </c>
      <c r="L38" s="84"/>
      <c r="M38" s="137">
        <v>0</v>
      </c>
      <c r="N38" s="24"/>
      <c r="O38" s="132"/>
      <c r="P38" s="24"/>
      <c r="Q38" s="105"/>
      <c r="R38" s="106"/>
      <c r="S38" s="29"/>
      <c r="T38" s="24"/>
      <c r="U38" s="25"/>
    </row>
    <row r="39" spans="1:21" ht="8.5500000000000007" customHeight="1" thickBot="1" x14ac:dyDescent="0.2">
      <c r="A39" s="71"/>
      <c r="B39" s="71"/>
      <c r="C39" s="71"/>
      <c r="D39" s="73"/>
      <c r="E39" s="73"/>
      <c r="F39" s="74"/>
      <c r="G39" s="75"/>
      <c r="I39" s="21"/>
      <c r="J39" s="136" t="s">
        <v>124</v>
      </c>
      <c r="K39" s="146"/>
      <c r="L39" s="91"/>
      <c r="M39" s="137"/>
      <c r="N39" s="24"/>
      <c r="O39" s="29"/>
      <c r="P39" s="24"/>
      <c r="Q39" s="105"/>
      <c r="R39" s="106"/>
      <c r="S39" s="29"/>
      <c r="T39" s="24"/>
      <c r="U39" s="30"/>
    </row>
    <row r="40" spans="1:21" ht="8.5500000000000007" customHeight="1" thickTop="1" x14ac:dyDescent="0.15">
      <c r="A40" s="71"/>
      <c r="B40" s="71"/>
      <c r="C40" s="71"/>
      <c r="D40" s="73"/>
      <c r="E40" s="73"/>
      <c r="F40" s="74"/>
      <c r="G40" s="75"/>
      <c r="I40" s="21"/>
      <c r="J40" s="136"/>
      <c r="K40" s="147">
        <v>9</v>
      </c>
      <c r="L40" s="84"/>
      <c r="M40" s="24"/>
      <c r="N40" s="24"/>
      <c r="O40" s="29"/>
      <c r="P40" s="24"/>
      <c r="Q40" s="105"/>
      <c r="R40" s="106"/>
      <c r="S40" s="29"/>
      <c r="T40" s="144">
        <v>20</v>
      </c>
      <c r="U40" s="30"/>
    </row>
    <row r="41" spans="1:21" ht="8.5500000000000007" customHeight="1" thickBot="1" x14ac:dyDescent="0.2">
      <c r="A41" s="124">
        <v>9</v>
      </c>
      <c r="B41" s="71"/>
      <c r="C41" s="117">
        <v>11</v>
      </c>
      <c r="D41" s="139" t="s">
        <v>139</v>
      </c>
      <c r="E41" s="139"/>
      <c r="F41" s="69"/>
      <c r="G41" s="140" t="s">
        <v>140</v>
      </c>
      <c r="I41" s="89"/>
      <c r="J41" s="90"/>
      <c r="K41" s="148"/>
      <c r="L41" s="84"/>
      <c r="M41" s="24"/>
      <c r="N41" s="24"/>
      <c r="O41" s="29"/>
      <c r="P41" s="24"/>
      <c r="Q41" s="105"/>
      <c r="R41" s="106"/>
      <c r="S41" s="29"/>
      <c r="T41" s="144"/>
      <c r="U41" s="30"/>
    </row>
    <row r="42" spans="1:21" ht="8.5500000000000007" customHeight="1" thickTop="1" x14ac:dyDescent="0.15">
      <c r="A42" s="124"/>
      <c r="B42" s="71"/>
      <c r="C42" s="117"/>
      <c r="D42" s="139"/>
      <c r="E42" s="139"/>
      <c r="F42" s="69"/>
      <c r="G42" s="140"/>
      <c r="I42" s="21"/>
      <c r="J42" s="82"/>
      <c r="K42" s="24"/>
      <c r="L42" s="84"/>
      <c r="M42" s="24"/>
      <c r="N42" s="24"/>
      <c r="O42" s="29"/>
      <c r="P42" s="24"/>
      <c r="Q42" s="135">
        <v>18</v>
      </c>
      <c r="R42" s="106"/>
      <c r="S42" s="29"/>
      <c r="T42" s="31"/>
      <c r="U42" s="32"/>
    </row>
    <row r="43" spans="1:21" ht="8.5500000000000007" customHeight="1" thickBot="1" x14ac:dyDescent="0.2">
      <c r="A43" s="71"/>
      <c r="B43" s="71"/>
      <c r="C43" s="71"/>
      <c r="D43" s="73"/>
      <c r="E43" s="73"/>
      <c r="F43" s="74"/>
      <c r="G43" s="75"/>
      <c r="I43" s="21"/>
      <c r="J43" s="82"/>
      <c r="K43" s="24"/>
      <c r="L43" s="84"/>
      <c r="M43" s="24"/>
      <c r="N43" s="143" t="s">
        <v>124</v>
      </c>
      <c r="O43" s="29"/>
      <c r="P43" s="24"/>
      <c r="Q43" s="135"/>
      <c r="R43" s="106"/>
      <c r="S43" s="29"/>
      <c r="T43" s="31"/>
      <c r="U43" s="32"/>
    </row>
    <row r="44" spans="1:21" ht="8.5500000000000007" customHeight="1" thickTop="1" x14ac:dyDescent="0.15">
      <c r="A44" s="71"/>
      <c r="B44" s="71"/>
      <c r="C44" s="71"/>
      <c r="D44" s="73"/>
      <c r="E44" s="73"/>
      <c r="F44" s="74"/>
      <c r="G44" s="75"/>
      <c r="I44" s="21"/>
      <c r="J44" s="82"/>
      <c r="K44" s="24"/>
      <c r="L44" s="84"/>
      <c r="M44" s="24"/>
      <c r="N44" s="136"/>
      <c r="O44" s="97"/>
      <c r="P44" s="102"/>
      <c r="Q44" s="24"/>
      <c r="R44" s="24"/>
      <c r="S44" s="29"/>
      <c r="T44" s="149" t="s">
        <v>141</v>
      </c>
      <c r="U44" s="150" t="s">
        <v>142</v>
      </c>
    </row>
    <row r="45" spans="1:21" ht="8.5500000000000007" customHeight="1" thickBot="1" x14ac:dyDescent="0.2">
      <c r="A45" s="124">
        <v>10</v>
      </c>
      <c r="B45" s="71"/>
      <c r="C45" s="117">
        <v>4</v>
      </c>
      <c r="D45" s="151" t="s">
        <v>143</v>
      </c>
      <c r="E45" s="151"/>
      <c r="F45" s="69"/>
      <c r="G45" s="140" t="s">
        <v>144</v>
      </c>
      <c r="I45" s="89"/>
      <c r="J45" s="90"/>
      <c r="K45" s="24"/>
      <c r="L45" s="84"/>
      <c r="M45" s="24"/>
      <c r="N45" s="24"/>
      <c r="O45" s="105"/>
      <c r="P45" s="24"/>
      <c r="Q45" s="24"/>
      <c r="R45" s="24"/>
      <c r="S45" s="29"/>
      <c r="T45" s="149"/>
      <c r="U45" s="150"/>
    </row>
    <row r="46" spans="1:21" ht="8.5500000000000007" customHeight="1" thickTop="1" x14ac:dyDescent="0.15">
      <c r="A46" s="124"/>
      <c r="B46" s="71"/>
      <c r="C46" s="117"/>
      <c r="D46" s="151"/>
      <c r="E46" s="151"/>
      <c r="F46" s="69"/>
      <c r="G46" s="140"/>
      <c r="I46" s="21"/>
      <c r="J46" s="83"/>
      <c r="K46" s="133">
        <v>13</v>
      </c>
      <c r="L46" s="84"/>
      <c r="M46" s="24"/>
      <c r="N46" s="24"/>
      <c r="O46" s="105"/>
      <c r="P46" s="24"/>
      <c r="Q46" s="24"/>
      <c r="R46" s="24"/>
      <c r="S46" s="29"/>
      <c r="T46" s="149"/>
      <c r="U46" s="150"/>
    </row>
    <row r="47" spans="1:21" ht="8.5500000000000007" customHeight="1" thickBot="1" x14ac:dyDescent="0.2">
      <c r="A47" s="71"/>
      <c r="B47" s="71"/>
      <c r="C47" s="71"/>
      <c r="D47" s="73"/>
      <c r="E47" s="73"/>
      <c r="F47" s="74"/>
      <c r="G47" s="75"/>
      <c r="I47" s="21"/>
      <c r="J47" s="136" t="s">
        <v>124</v>
      </c>
      <c r="K47" s="134"/>
      <c r="L47" s="95"/>
      <c r="M47" s="24"/>
      <c r="N47" s="24"/>
      <c r="O47" s="105"/>
      <c r="P47" s="24"/>
      <c r="Q47" s="24"/>
      <c r="R47" s="24"/>
      <c r="S47" s="29"/>
      <c r="T47" s="149"/>
      <c r="U47" s="150"/>
    </row>
    <row r="48" spans="1:21" ht="8.5500000000000007" customHeight="1" thickTop="1" x14ac:dyDescent="0.15">
      <c r="A48" s="71"/>
      <c r="B48" s="71"/>
      <c r="C48" s="71"/>
      <c r="D48" s="76"/>
      <c r="E48" s="76"/>
      <c r="F48" s="77"/>
      <c r="G48" s="78"/>
      <c r="I48" s="21"/>
      <c r="J48" s="136"/>
      <c r="K48" s="137">
        <v>1</v>
      </c>
      <c r="L48" s="84"/>
      <c r="M48" s="133">
        <v>8</v>
      </c>
      <c r="N48" s="24"/>
      <c r="O48" s="105"/>
      <c r="P48" s="24"/>
      <c r="Q48" s="24"/>
      <c r="R48" s="24"/>
      <c r="S48" s="29"/>
      <c r="T48" s="149"/>
      <c r="U48" s="150"/>
    </row>
    <row r="49" spans="1:21" ht="8.5500000000000007" customHeight="1" x14ac:dyDescent="0.15">
      <c r="A49" s="124">
        <v>11</v>
      </c>
      <c r="B49" s="71"/>
      <c r="C49" s="117">
        <v>24</v>
      </c>
      <c r="D49" s="139" t="s">
        <v>145</v>
      </c>
      <c r="E49" s="139"/>
      <c r="F49" s="69"/>
      <c r="G49" s="140" t="s">
        <v>146</v>
      </c>
      <c r="H49" s="119"/>
      <c r="I49" s="20"/>
      <c r="J49" s="81"/>
      <c r="K49" s="138"/>
      <c r="L49" s="84"/>
      <c r="M49" s="133"/>
      <c r="N49" s="24"/>
      <c r="O49" s="135">
        <v>8</v>
      </c>
      <c r="P49" s="24"/>
      <c r="Q49" s="24"/>
      <c r="R49" s="24"/>
      <c r="S49" s="29"/>
      <c r="T49" s="149"/>
      <c r="U49" s="150"/>
    </row>
    <row r="50" spans="1:21" ht="8.5500000000000007" customHeight="1" thickBot="1" x14ac:dyDescent="0.2">
      <c r="A50" s="124"/>
      <c r="B50" s="71"/>
      <c r="C50" s="117"/>
      <c r="D50" s="139"/>
      <c r="E50" s="139"/>
      <c r="F50" s="69"/>
      <c r="G50" s="140"/>
      <c r="H50" s="119"/>
      <c r="I50" s="21"/>
      <c r="J50" s="82"/>
      <c r="K50" s="24"/>
      <c r="L50" s="136" t="s">
        <v>124</v>
      </c>
      <c r="M50" s="98"/>
      <c r="N50" s="99"/>
      <c r="O50" s="135"/>
      <c r="P50" s="24"/>
      <c r="Q50" s="24"/>
      <c r="R50" s="24"/>
      <c r="S50" s="29"/>
      <c r="T50" s="149"/>
      <c r="U50" s="150"/>
    </row>
    <row r="51" spans="1:21" ht="8.5500000000000007" customHeight="1" thickTop="1" x14ac:dyDescent="0.15">
      <c r="A51" s="71"/>
      <c r="B51" s="71"/>
      <c r="C51" s="71"/>
      <c r="D51" s="73"/>
      <c r="E51" s="73"/>
      <c r="F51" s="74"/>
      <c r="G51" s="75"/>
      <c r="I51" s="21"/>
      <c r="J51" s="82"/>
      <c r="K51" s="24"/>
      <c r="L51" s="136"/>
      <c r="M51" s="29"/>
      <c r="N51" s="24"/>
      <c r="O51" s="24"/>
      <c r="P51" s="24"/>
      <c r="Q51" s="24"/>
      <c r="R51" s="24"/>
      <c r="S51" s="29"/>
      <c r="T51" s="149"/>
      <c r="U51" s="150"/>
    </row>
    <row r="52" spans="1:21" ht="8.5500000000000007" customHeight="1" x14ac:dyDescent="0.15">
      <c r="A52" s="71"/>
      <c r="B52" s="71"/>
      <c r="C52" s="71"/>
      <c r="D52" s="73"/>
      <c r="E52" s="73"/>
      <c r="F52" s="74"/>
      <c r="G52" s="75"/>
      <c r="I52" s="21"/>
      <c r="J52" s="82"/>
      <c r="K52" s="24"/>
      <c r="L52" s="84"/>
      <c r="M52" s="137">
        <v>2</v>
      </c>
      <c r="N52" s="24"/>
      <c r="O52" s="24"/>
      <c r="P52" s="24"/>
      <c r="Q52" s="24"/>
      <c r="R52" s="24"/>
      <c r="S52" s="29"/>
      <c r="T52" s="149"/>
      <c r="U52" s="33"/>
    </row>
    <row r="53" spans="1:21" ht="8.5500000000000007" customHeight="1" x14ac:dyDescent="0.15">
      <c r="A53" s="124">
        <v>12</v>
      </c>
      <c r="B53" s="71"/>
      <c r="C53" s="117">
        <v>8</v>
      </c>
      <c r="D53" s="139" t="s">
        <v>147</v>
      </c>
      <c r="E53" s="139"/>
      <c r="F53" s="69"/>
      <c r="G53" s="140" t="s">
        <v>148</v>
      </c>
      <c r="H53" s="119"/>
      <c r="I53" s="20"/>
      <c r="J53" s="81"/>
      <c r="K53" s="27"/>
      <c r="L53" s="85"/>
      <c r="M53" s="137"/>
      <c r="N53" s="24"/>
      <c r="O53" s="24"/>
      <c r="P53" s="24"/>
      <c r="Q53" s="24"/>
      <c r="R53" s="24"/>
      <c r="S53" s="29"/>
      <c r="T53" s="149"/>
      <c r="U53" s="33"/>
    </row>
    <row r="54" spans="1:21" ht="8.5500000000000007" customHeight="1" x14ac:dyDescent="0.15">
      <c r="A54" s="124"/>
      <c r="B54" s="71"/>
      <c r="C54" s="117"/>
      <c r="D54" s="139"/>
      <c r="E54" s="139"/>
      <c r="F54" s="69"/>
      <c r="G54" s="140"/>
      <c r="H54" s="119"/>
      <c r="I54" s="21"/>
      <c r="J54" s="82"/>
      <c r="K54" s="24"/>
      <c r="L54" s="84"/>
      <c r="M54" s="24"/>
      <c r="N54" s="24"/>
      <c r="O54" s="24"/>
      <c r="P54" s="24"/>
      <c r="Q54" s="24"/>
      <c r="R54" s="24"/>
      <c r="S54" s="29"/>
      <c r="T54" s="149"/>
      <c r="U54" s="33"/>
    </row>
    <row r="55" spans="1:21" ht="8.5500000000000007" customHeight="1" thickBot="1" x14ac:dyDescent="0.2">
      <c r="A55" s="71"/>
      <c r="B55" s="71"/>
      <c r="C55" s="71"/>
      <c r="D55" s="73"/>
      <c r="E55" s="73"/>
      <c r="F55" s="74"/>
      <c r="G55" s="75"/>
      <c r="I55" s="21"/>
      <c r="J55" s="82"/>
      <c r="K55" s="24"/>
      <c r="L55" s="84"/>
      <c r="M55" s="24"/>
      <c r="N55" s="24"/>
      <c r="O55" s="24"/>
      <c r="P55" s="24"/>
      <c r="Q55" s="24"/>
      <c r="R55" s="143" t="s">
        <v>124</v>
      </c>
      <c r="S55" s="29"/>
      <c r="T55" s="149"/>
      <c r="U55" s="33"/>
    </row>
    <row r="56" spans="1:21" ht="8.5500000000000007" customHeight="1" thickTop="1" x14ac:dyDescent="0.15">
      <c r="A56" s="71"/>
      <c r="B56" s="71"/>
      <c r="C56" s="71"/>
      <c r="D56" s="73"/>
      <c r="E56" s="73"/>
      <c r="F56" s="74"/>
      <c r="G56" s="75"/>
      <c r="I56" s="21"/>
      <c r="J56" s="82"/>
      <c r="K56" s="24"/>
      <c r="L56" s="84"/>
      <c r="M56" s="24"/>
      <c r="N56" s="24"/>
      <c r="O56" s="24"/>
      <c r="P56" s="24"/>
      <c r="Q56" s="24"/>
      <c r="R56" s="136"/>
      <c r="S56" s="97"/>
      <c r="T56" s="149"/>
      <c r="U56" s="33"/>
    </row>
    <row r="57" spans="1:21" ht="8.5500000000000007" customHeight="1" x14ac:dyDescent="0.15">
      <c r="A57" s="124">
        <v>13</v>
      </c>
      <c r="B57" s="71"/>
      <c r="C57" s="117">
        <v>10</v>
      </c>
      <c r="D57" s="139" t="s">
        <v>149</v>
      </c>
      <c r="E57" s="139"/>
      <c r="F57" s="69"/>
      <c r="G57" s="140" t="s">
        <v>150</v>
      </c>
      <c r="H57" s="119"/>
      <c r="I57" s="20"/>
      <c r="J57" s="81"/>
      <c r="K57" s="27"/>
      <c r="L57" s="85"/>
      <c r="M57" s="24"/>
      <c r="N57" s="24"/>
      <c r="O57" s="24"/>
      <c r="P57" s="24"/>
      <c r="Q57" s="24"/>
      <c r="R57" s="24"/>
      <c r="S57" s="105"/>
      <c r="T57" s="149"/>
      <c r="U57" s="33"/>
    </row>
    <row r="58" spans="1:21" ht="8.5500000000000007" customHeight="1" x14ac:dyDescent="0.15">
      <c r="A58" s="124"/>
      <c r="B58" s="71"/>
      <c r="C58" s="117"/>
      <c r="D58" s="139"/>
      <c r="E58" s="139"/>
      <c r="F58" s="69"/>
      <c r="G58" s="140"/>
      <c r="H58" s="119"/>
      <c r="I58" s="70"/>
      <c r="J58" s="83"/>
      <c r="K58" s="24"/>
      <c r="L58" s="84"/>
      <c r="M58" s="132">
        <v>0</v>
      </c>
      <c r="N58" s="24"/>
      <c r="O58" s="24"/>
      <c r="P58" s="24"/>
      <c r="Q58" s="24"/>
      <c r="R58" s="24"/>
      <c r="S58" s="105"/>
      <c r="T58" s="149"/>
      <c r="U58" s="33"/>
    </row>
    <row r="59" spans="1:21" ht="8.5500000000000007" customHeight="1" x14ac:dyDescent="0.15">
      <c r="A59" s="71"/>
      <c r="B59" s="71"/>
      <c r="C59" s="71"/>
      <c r="D59" s="73"/>
      <c r="E59" s="73"/>
      <c r="F59" s="74"/>
      <c r="G59" s="75"/>
      <c r="I59" s="70"/>
      <c r="J59" s="83"/>
      <c r="K59" s="24"/>
      <c r="L59" s="84"/>
      <c r="M59" s="132"/>
      <c r="N59" s="24"/>
      <c r="O59" s="24"/>
      <c r="P59" s="24"/>
      <c r="Q59" s="24"/>
      <c r="R59" s="24"/>
      <c r="S59" s="105"/>
      <c r="T59" s="149"/>
      <c r="U59" s="33"/>
    </row>
    <row r="60" spans="1:21" ht="8.5500000000000007" customHeight="1" thickBot="1" x14ac:dyDescent="0.2">
      <c r="A60" s="71"/>
      <c r="B60" s="71"/>
      <c r="C60" s="71"/>
      <c r="D60" s="73"/>
      <c r="E60" s="73"/>
      <c r="F60" s="74"/>
      <c r="G60" s="75"/>
      <c r="I60" s="70"/>
      <c r="J60" s="83"/>
      <c r="K60" s="24"/>
      <c r="L60" s="136" t="s">
        <v>124</v>
      </c>
      <c r="M60" s="29"/>
      <c r="N60" s="24"/>
      <c r="O60" s="24"/>
      <c r="P60" s="24"/>
      <c r="Q60" s="24"/>
      <c r="R60" s="24"/>
      <c r="S60" s="105"/>
      <c r="T60" s="149"/>
      <c r="U60" s="33"/>
    </row>
    <row r="61" spans="1:21" ht="8.5500000000000007" customHeight="1" thickTop="1" thickBot="1" x14ac:dyDescent="0.2">
      <c r="A61" s="124">
        <v>14</v>
      </c>
      <c r="B61" s="71"/>
      <c r="C61" s="117">
        <v>20</v>
      </c>
      <c r="D61" s="151" t="s">
        <v>151</v>
      </c>
      <c r="E61" s="151"/>
      <c r="F61" s="69"/>
      <c r="G61" s="140" t="s">
        <v>152</v>
      </c>
      <c r="H61" s="119"/>
      <c r="I61" s="93"/>
      <c r="J61" s="94"/>
      <c r="K61" s="24"/>
      <c r="L61" s="136"/>
      <c r="M61" s="97"/>
      <c r="N61" s="102"/>
      <c r="O61" s="133">
        <v>16</v>
      </c>
      <c r="P61" s="24"/>
      <c r="Q61" s="24"/>
      <c r="R61" s="24"/>
      <c r="S61" s="105"/>
      <c r="T61" s="149"/>
      <c r="U61" s="33"/>
    </row>
    <row r="62" spans="1:21" ht="8.5500000000000007" customHeight="1" thickTop="1" x14ac:dyDescent="0.15">
      <c r="A62" s="124"/>
      <c r="B62" s="71"/>
      <c r="C62" s="117"/>
      <c r="D62" s="151"/>
      <c r="E62" s="151"/>
      <c r="F62" s="69"/>
      <c r="G62" s="140"/>
      <c r="H62" s="119"/>
      <c r="I62" s="70"/>
      <c r="J62" s="83"/>
      <c r="K62" s="133">
        <v>7</v>
      </c>
      <c r="L62" s="84"/>
      <c r="M62" s="135">
        <v>7</v>
      </c>
      <c r="N62" s="24"/>
      <c r="O62" s="133"/>
      <c r="P62" s="24"/>
      <c r="Q62" s="24"/>
      <c r="R62" s="24"/>
      <c r="S62" s="105"/>
      <c r="T62" s="149"/>
      <c r="U62" s="34"/>
    </row>
    <row r="63" spans="1:21" ht="8.5500000000000007" customHeight="1" thickBot="1" x14ac:dyDescent="0.2">
      <c r="A63" s="71"/>
      <c r="B63" s="71"/>
      <c r="C63" s="71"/>
      <c r="D63" s="73"/>
      <c r="E63" s="73"/>
      <c r="F63" s="74"/>
      <c r="G63" s="75"/>
      <c r="I63" s="70"/>
      <c r="J63" s="136" t="s">
        <v>124</v>
      </c>
      <c r="K63" s="134"/>
      <c r="L63" s="95"/>
      <c r="M63" s="135"/>
      <c r="N63" s="24"/>
      <c r="O63" s="105"/>
      <c r="P63" s="24"/>
      <c r="Q63" s="24"/>
      <c r="R63" s="24"/>
      <c r="S63" s="105"/>
      <c r="T63" s="149"/>
      <c r="U63" s="34"/>
    </row>
    <row r="64" spans="1:21" ht="8.5500000000000007" customHeight="1" thickTop="1" x14ac:dyDescent="0.15">
      <c r="A64" s="71"/>
      <c r="B64" s="71"/>
      <c r="C64" s="71"/>
      <c r="D64" s="76"/>
      <c r="E64" s="76"/>
      <c r="F64" s="77"/>
      <c r="G64" s="78"/>
      <c r="I64" s="70"/>
      <c r="J64" s="136"/>
      <c r="K64" s="137">
        <v>0</v>
      </c>
      <c r="L64" s="84"/>
      <c r="M64" s="24"/>
      <c r="N64" s="24"/>
      <c r="O64" s="105"/>
      <c r="P64" s="24"/>
      <c r="Q64" s="24"/>
      <c r="R64" s="24"/>
      <c r="S64" s="105"/>
      <c r="T64" s="149"/>
      <c r="U64" s="34"/>
    </row>
    <row r="65" spans="1:21" ht="8.5500000000000007" customHeight="1" x14ac:dyDescent="0.15">
      <c r="A65" s="124">
        <v>15</v>
      </c>
      <c r="B65" s="71"/>
      <c r="C65" s="117">
        <v>19</v>
      </c>
      <c r="D65" s="139" t="s">
        <v>153</v>
      </c>
      <c r="E65" s="139"/>
      <c r="F65" s="69"/>
      <c r="G65" s="140" t="s">
        <v>154</v>
      </c>
      <c r="I65" s="20"/>
      <c r="J65" s="81"/>
      <c r="K65" s="138"/>
      <c r="L65" s="84"/>
      <c r="M65" s="24"/>
      <c r="N65" s="24"/>
      <c r="O65" s="105"/>
      <c r="P65" s="24"/>
      <c r="Q65" s="24"/>
      <c r="R65" s="24"/>
      <c r="S65" s="105"/>
      <c r="T65" s="149"/>
      <c r="U65" s="34"/>
    </row>
    <row r="66" spans="1:21" ht="8.5500000000000007" customHeight="1" x14ac:dyDescent="0.15">
      <c r="A66" s="124"/>
      <c r="B66" s="71"/>
      <c r="C66" s="117"/>
      <c r="D66" s="139"/>
      <c r="E66" s="139"/>
      <c r="F66" s="69"/>
      <c r="G66" s="140"/>
      <c r="I66" s="21"/>
      <c r="J66" s="82"/>
      <c r="K66" s="24"/>
      <c r="L66" s="84"/>
      <c r="M66" s="24"/>
      <c r="N66" s="24"/>
      <c r="O66" s="105"/>
      <c r="P66" s="24"/>
      <c r="Q66" s="24"/>
      <c r="R66" s="24"/>
      <c r="S66" s="105"/>
      <c r="T66" s="149"/>
      <c r="U66" s="34"/>
    </row>
    <row r="67" spans="1:21" ht="8.5500000000000007" customHeight="1" thickBot="1" x14ac:dyDescent="0.2">
      <c r="A67" s="71"/>
      <c r="B67" s="71"/>
      <c r="C67" s="71"/>
      <c r="D67" s="73"/>
      <c r="E67" s="73"/>
      <c r="F67" s="74"/>
      <c r="G67" s="75"/>
      <c r="I67" s="21"/>
      <c r="J67" s="82"/>
      <c r="K67" s="24"/>
      <c r="L67" s="84"/>
      <c r="M67" s="24"/>
      <c r="N67" s="136" t="s">
        <v>124</v>
      </c>
      <c r="O67" s="98"/>
      <c r="P67" s="99"/>
      <c r="Q67" s="24"/>
      <c r="R67" s="24"/>
      <c r="S67" s="105"/>
      <c r="T67" s="149"/>
      <c r="U67" s="34"/>
    </row>
    <row r="68" spans="1:21" ht="8.5500000000000007" customHeight="1" thickTop="1" x14ac:dyDescent="0.15">
      <c r="A68" s="71"/>
      <c r="B68" s="71"/>
      <c r="C68" s="71"/>
      <c r="D68" s="73"/>
      <c r="E68" s="73"/>
      <c r="F68" s="74"/>
      <c r="G68" s="75"/>
      <c r="I68" s="21"/>
      <c r="J68" s="82"/>
      <c r="K68" s="24"/>
      <c r="L68" s="84"/>
      <c r="M68" s="24"/>
      <c r="N68" s="143"/>
      <c r="O68" s="29"/>
      <c r="P68" s="24"/>
      <c r="Q68" s="133">
        <v>3</v>
      </c>
      <c r="R68" s="24"/>
      <c r="S68" s="105"/>
      <c r="T68" s="149"/>
      <c r="U68" s="34"/>
    </row>
    <row r="69" spans="1:21" ht="8.5500000000000007" customHeight="1" thickBot="1" x14ac:dyDescent="0.2">
      <c r="A69" s="124">
        <v>16</v>
      </c>
      <c r="B69" s="71"/>
      <c r="C69" s="117">
        <v>7</v>
      </c>
      <c r="D69" s="139" t="s">
        <v>155</v>
      </c>
      <c r="E69" s="139"/>
      <c r="F69" s="69"/>
      <c r="G69" s="140" t="s">
        <v>156</v>
      </c>
      <c r="H69" s="119"/>
      <c r="I69" s="89"/>
      <c r="J69" s="90"/>
      <c r="K69" s="24"/>
      <c r="L69" s="84"/>
      <c r="M69" s="24"/>
      <c r="N69" s="24"/>
      <c r="O69" s="29"/>
      <c r="P69" s="24"/>
      <c r="Q69" s="133"/>
      <c r="R69" s="24"/>
      <c r="S69" s="105"/>
      <c r="T69" s="149"/>
      <c r="U69" s="34"/>
    </row>
    <row r="70" spans="1:21" ht="8.5500000000000007" customHeight="1" thickTop="1" x14ac:dyDescent="0.15">
      <c r="A70" s="124"/>
      <c r="B70" s="71"/>
      <c r="C70" s="117"/>
      <c r="D70" s="139"/>
      <c r="E70" s="139"/>
      <c r="F70" s="69"/>
      <c r="G70" s="140"/>
      <c r="H70" s="119"/>
      <c r="I70" s="21"/>
      <c r="J70" s="83"/>
      <c r="K70" s="133">
        <v>5</v>
      </c>
      <c r="L70" s="84"/>
      <c r="M70" s="24"/>
      <c r="N70" s="24"/>
      <c r="O70" s="29"/>
      <c r="P70" s="24"/>
      <c r="Q70" s="105"/>
      <c r="R70" s="24"/>
      <c r="S70" s="105"/>
      <c r="T70" s="149"/>
      <c r="U70" s="35"/>
    </row>
    <row r="71" spans="1:21" ht="8.5500000000000007" customHeight="1" thickBot="1" x14ac:dyDescent="0.2">
      <c r="A71" s="71"/>
      <c r="B71" s="71"/>
      <c r="C71" s="71"/>
      <c r="D71" s="73"/>
      <c r="E71" s="73"/>
      <c r="F71" s="74"/>
      <c r="G71" s="75"/>
      <c r="I71" s="21"/>
      <c r="J71" s="136" t="s">
        <v>124</v>
      </c>
      <c r="K71" s="134"/>
      <c r="L71" s="95"/>
      <c r="M71" s="24"/>
      <c r="N71" s="24"/>
      <c r="O71" s="29"/>
      <c r="P71" s="24"/>
      <c r="Q71" s="105"/>
      <c r="R71" s="24"/>
      <c r="S71" s="105"/>
      <c r="T71" s="149"/>
      <c r="U71" s="35"/>
    </row>
    <row r="72" spans="1:21" ht="8.5500000000000007" customHeight="1" thickTop="1" x14ac:dyDescent="0.15">
      <c r="A72" s="71"/>
      <c r="B72" s="71"/>
      <c r="C72" s="71"/>
      <c r="D72" s="76"/>
      <c r="E72" s="76"/>
      <c r="F72" s="77"/>
      <c r="G72" s="78"/>
      <c r="I72" s="21"/>
      <c r="J72" s="136"/>
      <c r="K72" s="137">
        <v>1</v>
      </c>
      <c r="L72" s="84"/>
      <c r="M72" s="133">
        <v>6</v>
      </c>
      <c r="N72" s="106"/>
      <c r="O72" s="29"/>
      <c r="P72" s="24"/>
      <c r="Q72" s="105"/>
      <c r="R72" s="24"/>
      <c r="S72" s="105"/>
      <c r="T72" s="149"/>
      <c r="U72" s="35"/>
    </row>
    <row r="73" spans="1:21" ht="8.5500000000000007" customHeight="1" x14ac:dyDescent="0.15">
      <c r="A73" s="124">
        <v>17</v>
      </c>
      <c r="B73" s="71"/>
      <c r="C73" s="117">
        <v>23</v>
      </c>
      <c r="D73" s="139" t="s">
        <v>157</v>
      </c>
      <c r="E73" s="139"/>
      <c r="F73" s="69"/>
      <c r="G73" s="140" t="s">
        <v>158</v>
      </c>
      <c r="H73" s="119"/>
      <c r="I73" s="20"/>
      <c r="J73" s="81"/>
      <c r="K73" s="138"/>
      <c r="L73" s="84"/>
      <c r="M73" s="133"/>
      <c r="N73" s="106"/>
      <c r="O73" s="137">
        <v>0</v>
      </c>
      <c r="P73" s="24"/>
      <c r="Q73" s="105"/>
      <c r="R73" s="24"/>
      <c r="S73" s="105"/>
      <c r="T73" s="149"/>
      <c r="U73" s="35"/>
    </row>
    <row r="74" spans="1:21" ht="8.5500000000000007" customHeight="1" thickBot="1" x14ac:dyDescent="0.2">
      <c r="A74" s="124"/>
      <c r="B74" s="71"/>
      <c r="C74" s="117"/>
      <c r="D74" s="139"/>
      <c r="E74" s="139"/>
      <c r="F74" s="69"/>
      <c r="G74" s="140"/>
      <c r="H74" s="119"/>
      <c r="I74" s="21"/>
      <c r="J74" s="82"/>
      <c r="K74" s="24"/>
      <c r="L74" s="136" t="s">
        <v>124</v>
      </c>
      <c r="M74" s="98"/>
      <c r="N74" s="109"/>
      <c r="O74" s="137"/>
      <c r="P74" s="24"/>
      <c r="Q74" s="105"/>
      <c r="R74" s="24"/>
      <c r="S74" s="105"/>
      <c r="T74" s="149"/>
      <c r="U74" s="35"/>
    </row>
    <row r="75" spans="1:21" ht="8.5500000000000007" customHeight="1" thickTop="1" x14ac:dyDescent="0.15">
      <c r="A75" s="71"/>
      <c r="B75" s="71"/>
      <c r="C75" s="71"/>
      <c r="D75" s="73"/>
      <c r="E75" s="73"/>
      <c r="F75" s="74"/>
      <c r="G75" s="75"/>
      <c r="I75" s="21"/>
      <c r="J75" s="82"/>
      <c r="K75" s="24"/>
      <c r="L75" s="136"/>
      <c r="M75" s="29"/>
      <c r="N75" s="24"/>
      <c r="O75" s="24"/>
      <c r="P75" s="24"/>
      <c r="Q75" s="105"/>
      <c r="R75" s="24"/>
      <c r="S75" s="105"/>
      <c r="T75" s="149"/>
      <c r="U75" s="36"/>
    </row>
    <row r="76" spans="1:21" ht="8.5500000000000007" customHeight="1" x14ac:dyDescent="0.15">
      <c r="A76" s="71"/>
      <c r="B76" s="71"/>
      <c r="C76" s="71"/>
      <c r="D76" s="73"/>
      <c r="E76" s="73"/>
      <c r="F76" s="74"/>
      <c r="G76" s="75"/>
      <c r="I76" s="21"/>
      <c r="J76" s="82"/>
      <c r="K76" s="24"/>
      <c r="L76" s="84"/>
      <c r="M76" s="137">
        <v>1</v>
      </c>
      <c r="N76" s="24"/>
      <c r="O76" s="24"/>
      <c r="P76" s="24"/>
      <c r="Q76" s="105"/>
      <c r="R76" s="24"/>
      <c r="S76" s="105"/>
      <c r="T76" s="149"/>
      <c r="U76" s="36"/>
    </row>
    <row r="77" spans="1:21" ht="8.5500000000000007" customHeight="1" x14ac:dyDescent="0.15">
      <c r="A77" s="124">
        <v>18</v>
      </c>
      <c r="B77" s="71"/>
      <c r="C77" s="117">
        <v>13</v>
      </c>
      <c r="D77" s="139" t="s">
        <v>159</v>
      </c>
      <c r="E77" s="139"/>
      <c r="F77" s="69"/>
      <c r="G77" s="140" t="s">
        <v>160</v>
      </c>
      <c r="H77" s="119"/>
      <c r="I77" s="20"/>
      <c r="J77" s="81"/>
      <c r="K77" s="27"/>
      <c r="L77" s="85"/>
      <c r="M77" s="137"/>
      <c r="N77" s="24"/>
      <c r="O77" s="24"/>
      <c r="P77" s="24"/>
      <c r="Q77" s="105"/>
      <c r="R77" s="24"/>
      <c r="S77" s="105"/>
      <c r="T77" s="24"/>
      <c r="U77" s="36"/>
    </row>
    <row r="78" spans="1:21" ht="8.5500000000000007" customHeight="1" x14ac:dyDescent="0.15">
      <c r="A78" s="124"/>
      <c r="B78" s="71"/>
      <c r="C78" s="117"/>
      <c r="D78" s="139"/>
      <c r="E78" s="139"/>
      <c r="F78" s="69"/>
      <c r="G78" s="140"/>
      <c r="H78" s="119"/>
      <c r="I78" s="21"/>
      <c r="J78" s="82"/>
      <c r="K78" s="24"/>
      <c r="L78" s="84"/>
      <c r="M78" s="24"/>
      <c r="N78" s="24"/>
      <c r="O78" s="24"/>
      <c r="P78" s="24"/>
      <c r="Q78" s="105"/>
      <c r="R78" s="24"/>
      <c r="S78" s="135">
        <v>4</v>
      </c>
      <c r="T78" s="24"/>
      <c r="U78" s="36"/>
    </row>
    <row r="79" spans="1:21" ht="8.5500000000000007" customHeight="1" thickBot="1" x14ac:dyDescent="0.2">
      <c r="A79" s="71"/>
      <c r="B79" s="71"/>
      <c r="C79" s="71"/>
      <c r="D79" s="73"/>
      <c r="E79" s="73"/>
      <c r="F79" s="74"/>
      <c r="G79" s="75"/>
      <c r="I79" s="21"/>
      <c r="J79" s="82"/>
      <c r="K79" s="24"/>
      <c r="L79" s="84"/>
      <c r="M79" s="24"/>
      <c r="N79" s="24"/>
      <c r="O79" s="24"/>
      <c r="P79" s="136" t="s">
        <v>124</v>
      </c>
      <c r="Q79" s="98"/>
      <c r="R79" s="99"/>
      <c r="S79" s="135"/>
      <c r="T79" s="24"/>
      <c r="U79" s="36"/>
    </row>
    <row r="80" spans="1:21" ht="8.5500000000000007" customHeight="1" thickTop="1" x14ac:dyDescent="0.15">
      <c r="A80" s="71"/>
      <c r="B80" s="71"/>
      <c r="C80" s="71"/>
      <c r="D80" s="76"/>
      <c r="E80" s="76"/>
      <c r="F80" s="77"/>
      <c r="G80" s="78"/>
      <c r="I80" s="21"/>
      <c r="J80" s="82"/>
      <c r="K80" s="24"/>
      <c r="L80" s="84"/>
      <c r="M80" s="24"/>
      <c r="N80" s="24"/>
      <c r="O80" s="24"/>
      <c r="P80" s="136"/>
      <c r="Q80" s="29"/>
      <c r="R80" s="24"/>
      <c r="S80" s="24"/>
      <c r="T80" s="24"/>
      <c r="U80" s="36"/>
    </row>
    <row r="81" spans="1:21" ht="8.5500000000000007" customHeight="1" x14ac:dyDescent="0.15">
      <c r="A81" s="124">
        <v>19</v>
      </c>
      <c r="B81" s="71"/>
      <c r="C81" s="117">
        <v>6</v>
      </c>
      <c r="D81" s="139" t="s">
        <v>161</v>
      </c>
      <c r="E81" s="139"/>
      <c r="F81" s="69"/>
      <c r="G81" s="140" t="s">
        <v>126</v>
      </c>
      <c r="H81" s="119"/>
      <c r="I81" s="20"/>
      <c r="J81" s="81"/>
      <c r="K81" s="27"/>
      <c r="L81" s="85"/>
      <c r="M81" s="24"/>
      <c r="N81" s="24"/>
      <c r="O81" s="24"/>
      <c r="P81" s="24"/>
      <c r="Q81" s="29"/>
      <c r="R81" s="24"/>
      <c r="S81" s="24"/>
      <c r="T81" s="24"/>
      <c r="U81" s="36"/>
    </row>
    <row r="82" spans="1:21" ht="8.5500000000000007" customHeight="1" x14ac:dyDescent="0.15">
      <c r="A82" s="124"/>
      <c r="B82" s="71"/>
      <c r="C82" s="117"/>
      <c r="D82" s="139"/>
      <c r="E82" s="139"/>
      <c r="F82" s="69"/>
      <c r="G82" s="140"/>
      <c r="H82" s="119"/>
      <c r="I82" s="21"/>
      <c r="J82" s="82"/>
      <c r="K82" s="24"/>
      <c r="L82" s="84"/>
      <c r="M82" s="132">
        <v>1</v>
      </c>
      <c r="N82" s="24"/>
      <c r="O82" s="24"/>
      <c r="P82" s="24"/>
      <c r="Q82" s="29"/>
      <c r="R82" s="24"/>
      <c r="S82" s="24"/>
      <c r="T82" s="24"/>
      <c r="U82" s="36"/>
    </row>
    <row r="83" spans="1:21" ht="8.5500000000000007" customHeight="1" x14ac:dyDescent="0.15">
      <c r="A83" s="71"/>
      <c r="B83" s="71"/>
      <c r="C83" s="71"/>
      <c r="D83" s="73"/>
      <c r="E83" s="73"/>
      <c r="F83" s="74"/>
      <c r="G83" s="75"/>
      <c r="I83" s="21"/>
      <c r="J83" s="82"/>
      <c r="K83" s="24"/>
      <c r="L83" s="84"/>
      <c r="M83" s="132"/>
      <c r="N83" s="24"/>
      <c r="O83" s="24"/>
      <c r="P83" s="24"/>
      <c r="Q83" s="29"/>
      <c r="R83" s="24"/>
      <c r="S83" s="24"/>
      <c r="T83" s="24"/>
      <c r="U83" s="36"/>
    </row>
    <row r="84" spans="1:21" ht="8.5500000000000007" customHeight="1" thickBot="1" x14ac:dyDescent="0.2">
      <c r="A84" s="71"/>
      <c r="B84" s="71"/>
      <c r="C84" s="71"/>
      <c r="D84" s="73"/>
      <c r="E84" s="73"/>
      <c r="F84" s="74"/>
      <c r="G84" s="75"/>
      <c r="I84" s="21"/>
      <c r="J84" s="82"/>
      <c r="K84" s="24"/>
      <c r="L84" s="136" t="s">
        <v>124</v>
      </c>
      <c r="M84" s="29"/>
      <c r="N84" s="24"/>
      <c r="O84" s="24"/>
      <c r="P84" s="24"/>
      <c r="Q84" s="29"/>
      <c r="R84" s="24"/>
      <c r="S84" s="24"/>
      <c r="T84" s="24"/>
      <c r="U84" s="25"/>
    </row>
    <row r="85" spans="1:21" ht="8.5500000000000007" customHeight="1" thickTop="1" thickBot="1" x14ac:dyDescent="0.2">
      <c r="A85" s="124">
        <v>20</v>
      </c>
      <c r="B85" s="71"/>
      <c r="C85" s="117">
        <v>18</v>
      </c>
      <c r="D85" s="151" t="s">
        <v>162</v>
      </c>
      <c r="E85" s="151"/>
      <c r="F85" s="69"/>
      <c r="G85" s="140" t="s">
        <v>163</v>
      </c>
      <c r="H85" s="119"/>
      <c r="I85" s="89"/>
      <c r="J85" s="90"/>
      <c r="K85" s="24"/>
      <c r="L85" s="136"/>
      <c r="M85" s="97"/>
      <c r="N85" s="102"/>
      <c r="O85" s="133">
        <v>2</v>
      </c>
      <c r="P85" s="106"/>
      <c r="Q85" s="29"/>
      <c r="R85" s="24"/>
      <c r="S85" s="24"/>
      <c r="T85" s="24"/>
      <c r="U85" s="25"/>
    </row>
    <row r="86" spans="1:21" ht="8.5500000000000007" customHeight="1" thickTop="1" x14ac:dyDescent="0.15">
      <c r="A86" s="124"/>
      <c r="B86" s="71"/>
      <c r="C86" s="117"/>
      <c r="D86" s="151"/>
      <c r="E86" s="151"/>
      <c r="F86" s="69"/>
      <c r="G86" s="140"/>
      <c r="H86" s="119"/>
      <c r="I86" s="21"/>
      <c r="J86" s="83"/>
      <c r="K86" s="133">
        <v>1</v>
      </c>
      <c r="L86" s="84"/>
      <c r="M86" s="135">
        <v>5</v>
      </c>
      <c r="N86" s="24"/>
      <c r="O86" s="133"/>
      <c r="P86" s="106"/>
      <c r="Q86" s="29"/>
      <c r="R86" s="24"/>
      <c r="S86" s="24"/>
      <c r="T86" s="24"/>
      <c r="U86" s="25"/>
    </row>
    <row r="87" spans="1:21" ht="8.5500000000000007" customHeight="1" thickBot="1" x14ac:dyDescent="0.2">
      <c r="A87" s="71"/>
      <c r="B87" s="71"/>
      <c r="C87" s="71"/>
      <c r="D87" s="73"/>
      <c r="E87" s="73"/>
      <c r="F87" s="74"/>
      <c r="G87" s="75"/>
      <c r="I87" s="21"/>
      <c r="J87" s="136" t="s">
        <v>124</v>
      </c>
      <c r="K87" s="134"/>
      <c r="L87" s="95"/>
      <c r="M87" s="135"/>
      <c r="N87" s="24"/>
      <c r="O87" s="105"/>
      <c r="P87" s="106"/>
      <c r="Q87" s="29"/>
      <c r="R87" s="24"/>
      <c r="S87" s="24"/>
      <c r="T87" s="24"/>
      <c r="U87" s="25"/>
    </row>
    <row r="88" spans="1:21" ht="8.5500000000000007" customHeight="1" thickTop="1" x14ac:dyDescent="0.15">
      <c r="A88" s="71"/>
      <c r="B88" s="71"/>
      <c r="C88" s="71"/>
      <c r="D88" s="73"/>
      <c r="E88" s="73"/>
      <c r="F88" s="74"/>
      <c r="G88" s="75"/>
      <c r="I88" s="21"/>
      <c r="J88" s="136"/>
      <c r="K88" s="137">
        <v>0</v>
      </c>
      <c r="L88" s="84"/>
      <c r="M88" s="24"/>
      <c r="N88" s="24"/>
      <c r="O88" s="105"/>
      <c r="P88" s="106"/>
      <c r="Q88" s="29"/>
      <c r="R88" s="24"/>
      <c r="S88" s="24"/>
      <c r="T88" s="24"/>
      <c r="U88" s="25"/>
    </row>
    <row r="89" spans="1:21" ht="8.5500000000000007" customHeight="1" x14ac:dyDescent="0.15">
      <c r="A89" s="124">
        <v>21</v>
      </c>
      <c r="B89" s="71"/>
      <c r="C89" s="117">
        <v>2</v>
      </c>
      <c r="D89" s="139" t="s">
        <v>164</v>
      </c>
      <c r="E89" s="139"/>
      <c r="F89" s="69"/>
      <c r="G89" s="140" t="s">
        <v>140</v>
      </c>
      <c r="I89" s="20"/>
      <c r="J89" s="81"/>
      <c r="K89" s="138"/>
      <c r="L89" s="84"/>
      <c r="M89" s="24"/>
      <c r="N89" s="24"/>
      <c r="O89" s="105"/>
      <c r="P89" s="106"/>
      <c r="Q89" s="29"/>
      <c r="R89" s="24"/>
      <c r="S89" s="24"/>
      <c r="T89" s="24"/>
      <c r="U89" s="25"/>
    </row>
    <row r="90" spans="1:21" ht="8.5500000000000007" customHeight="1" x14ac:dyDescent="0.15">
      <c r="A90" s="124"/>
      <c r="B90" s="71"/>
      <c r="C90" s="117"/>
      <c r="D90" s="139"/>
      <c r="E90" s="139"/>
      <c r="F90" s="69"/>
      <c r="G90" s="140"/>
      <c r="I90" s="21"/>
      <c r="J90" s="82"/>
      <c r="K90" s="24"/>
      <c r="L90" s="84"/>
      <c r="M90" s="24"/>
      <c r="N90" s="24"/>
      <c r="O90" s="105"/>
      <c r="P90" s="106"/>
      <c r="Q90" s="137">
        <v>1</v>
      </c>
      <c r="R90" s="24"/>
      <c r="S90" s="24"/>
      <c r="T90" s="24"/>
      <c r="U90" s="25"/>
    </row>
    <row r="91" spans="1:21" ht="8.5500000000000007" customHeight="1" thickBot="1" x14ac:dyDescent="0.2">
      <c r="A91" s="71"/>
      <c r="B91" s="71"/>
      <c r="C91" s="71"/>
      <c r="D91" s="73"/>
      <c r="E91" s="73"/>
      <c r="F91" s="74"/>
      <c r="G91" s="75"/>
      <c r="I91" s="21"/>
      <c r="J91" s="82"/>
      <c r="K91" s="24"/>
      <c r="L91" s="84"/>
      <c r="M91" s="24"/>
      <c r="N91" s="136" t="s">
        <v>124</v>
      </c>
      <c r="O91" s="98"/>
      <c r="P91" s="109"/>
      <c r="Q91" s="137"/>
      <c r="R91" s="24"/>
      <c r="S91" s="24"/>
      <c r="T91" s="24"/>
      <c r="U91" s="25"/>
    </row>
    <row r="92" spans="1:21" ht="8.5500000000000007" customHeight="1" thickTop="1" x14ac:dyDescent="0.15">
      <c r="A92" s="71"/>
      <c r="B92" s="71"/>
      <c r="C92" s="71"/>
      <c r="D92" s="73"/>
      <c r="E92" s="73"/>
      <c r="F92" s="74"/>
      <c r="G92" s="75"/>
      <c r="I92" s="21"/>
      <c r="J92" s="82"/>
      <c r="K92" s="24"/>
      <c r="L92" s="84"/>
      <c r="M92" s="24"/>
      <c r="N92" s="143"/>
      <c r="O92" s="29"/>
      <c r="P92" s="24"/>
      <c r="Q92" s="24"/>
      <c r="R92" s="24"/>
      <c r="S92" s="24"/>
      <c r="T92" s="24"/>
      <c r="U92" s="25"/>
    </row>
    <row r="93" spans="1:21" ht="8.5500000000000007" customHeight="1" x14ac:dyDescent="0.15">
      <c r="A93" s="124">
        <v>22</v>
      </c>
      <c r="B93" s="71"/>
      <c r="C93" s="117">
        <v>3</v>
      </c>
      <c r="D93" s="139" t="s">
        <v>165</v>
      </c>
      <c r="E93" s="139"/>
      <c r="F93" s="69"/>
      <c r="G93" s="140" t="s">
        <v>154</v>
      </c>
      <c r="I93" s="20"/>
      <c r="J93" s="81"/>
      <c r="K93" s="24"/>
      <c r="L93" s="84"/>
      <c r="M93" s="24"/>
      <c r="N93" s="24"/>
      <c r="O93" s="29"/>
      <c r="P93" s="24"/>
      <c r="Q93" s="24"/>
      <c r="R93" s="24"/>
      <c r="S93" s="24"/>
      <c r="T93" s="24"/>
      <c r="U93" s="25"/>
    </row>
    <row r="94" spans="1:21" ht="8.5500000000000007" customHeight="1" x14ac:dyDescent="0.15">
      <c r="A94" s="124"/>
      <c r="B94" s="71"/>
      <c r="C94" s="117"/>
      <c r="D94" s="139"/>
      <c r="E94" s="139"/>
      <c r="F94" s="69"/>
      <c r="G94" s="140"/>
      <c r="I94" s="21"/>
      <c r="J94" s="83"/>
      <c r="K94" s="132">
        <v>1</v>
      </c>
      <c r="L94" s="84"/>
      <c r="M94" s="24"/>
      <c r="N94" s="24"/>
      <c r="O94" s="29"/>
      <c r="P94" s="24"/>
      <c r="Q94" s="24"/>
      <c r="R94" s="24"/>
      <c r="S94" s="24"/>
      <c r="T94" s="24"/>
      <c r="U94" s="25"/>
    </row>
    <row r="95" spans="1:21" ht="8.5500000000000007" customHeight="1" thickBot="1" x14ac:dyDescent="0.2">
      <c r="A95" s="71"/>
      <c r="B95" s="71"/>
      <c r="C95" s="71"/>
      <c r="D95" s="73"/>
      <c r="E95" s="73"/>
      <c r="F95" s="74"/>
      <c r="G95" s="75"/>
      <c r="I95" s="21"/>
      <c r="J95" s="136" t="s">
        <v>124</v>
      </c>
      <c r="K95" s="152"/>
      <c r="L95" s="84"/>
      <c r="M95" s="24"/>
      <c r="N95" s="24"/>
      <c r="O95" s="29"/>
      <c r="P95" s="24"/>
      <c r="Q95" s="24"/>
      <c r="R95" s="24"/>
      <c r="S95" s="24"/>
      <c r="T95" s="24"/>
      <c r="U95" s="25"/>
    </row>
    <row r="96" spans="1:21" ht="8.5500000000000007" customHeight="1" thickTop="1" x14ac:dyDescent="0.15">
      <c r="A96" s="71"/>
      <c r="B96" s="71"/>
      <c r="C96" s="71"/>
      <c r="D96" s="76"/>
      <c r="E96" s="76"/>
      <c r="F96" s="77"/>
      <c r="G96" s="78"/>
      <c r="I96" s="21"/>
      <c r="J96" s="136"/>
      <c r="K96" s="147">
        <v>9</v>
      </c>
      <c r="L96" s="103"/>
      <c r="M96" s="133">
        <v>4</v>
      </c>
      <c r="N96" s="106"/>
      <c r="O96" s="29"/>
      <c r="P96" s="24"/>
      <c r="Q96" s="24"/>
      <c r="R96" s="24"/>
      <c r="S96" s="24"/>
      <c r="T96" s="24"/>
      <c r="U96" s="25"/>
    </row>
    <row r="97" spans="1:21" ht="8.5500000000000007" customHeight="1" thickBot="1" x14ac:dyDescent="0.2">
      <c r="A97" s="124">
        <v>23</v>
      </c>
      <c r="B97" s="71"/>
      <c r="C97" s="117">
        <v>17</v>
      </c>
      <c r="D97" s="151" t="s">
        <v>166</v>
      </c>
      <c r="E97" s="151"/>
      <c r="F97" s="69"/>
      <c r="G97" s="140" t="s">
        <v>167</v>
      </c>
      <c r="H97" s="119"/>
      <c r="I97" s="89"/>
      <c r="J97" s="96"/>
      <c r="K97" s="148"/>
      <c r="L97" s="84"/>
      <c r="M97" s="133"/>
      <c r="N97" s="106"/>
      <c r="O97" s="137">
        <v>1</v>
      </c>
      <c r="P97" s="24"/>
      <c r="Q97" s="24"/>
      <c r="R97" s="24"/>
      <c r="S97" s="24"/>
      <c r="T97" s="24"/>
      <c r="U97" s="25"/>
    </row>
    <row r="98" spans="1:21" ht="8.5500000000000007" customHeight="1" thickTop="1" thickBot="1" x14ac:dyDescent="0.2">
      <c r="A98" s="124"/>
      <c r="B98" s="71"/>
      <c r="C98" s="117"/>
      <c r="D98" s="151"/>
      <c r="E98" s="151"/>
      <c r="F98" s="69"/>
      <c r="G98" s="140"/>
      <c r="H98" s="119"/>
      <c r="I98" s="21"/>
      <c r="J98" s="21"/>
      <c r="K98" s="24"/>
      <c r="L98" s="136" t="s">
        <v>124</v>
      </c>
      <c r="M98" s="98"/>
      <c r="N98" s="109"/>
      <c r="O98" s="137"/>
      <c r="P98" s="24"/>
      <c r="Q98" s="24"/>
      <c r="R98" s="24"/>
      <c r="S98" s="24"/>
      <c r="T98" s="24"/>
      <c r="U98" s="25"/>
    </row>
    <row r="99" spans="1:21" ht="8.5500000000000007" customHeight="1" thickTop="1" x14ac:dyDescent="0.15">
      <c r="A99" s="71"/>
      <c r="B99" s="71"/>
      <c r="C99" s="71"/>
      <c r="D99" s="73"/>
      <c r="E99" s="73"/>
      <c r="F99" s="74"/>
      <c r="G99" s="75"/>
      <c r="I99" s="21"/>
      <c r="J99" s="21"/>
      <c r="K99" s="24"/>
      <c r="L99" s="136"/>
      <c r="M99" s="29"/>
      <c r="N99" s="24"/>
      <c r="O99" s="24"/>
      <c r="P99" s="24"/>
      <c r="Q99" s="24"/>
      <c r="R99" s="24"/>
      <c r="S99" s="24"/>
      <c r="T99" s="24"/>
      <c r="U99" s="25"/>
    </row>
    <row r="100" spans="1:21" ht="8.5500000000000007" customHeight="1" x14ac:dyDescent="0.15">
      <c r="A100" s="71"/>
      <c r="B100" s="71"/>
      <c r="C100" s="71"/>
      <c r="D100" s="73"/>
      <c r="E100" s="73"/>
      <c r="F100" s="74"/>
      <c r="G100" s="75"/>
      <c r="I100" s="21"/>
      <c r="J100" s="21"/>
      <c r="K100" s="24"/>
      <c r="L100" s="24"/>
      <c r="M100" s="137">
        <v>1</v>
      </c>
      <c r="N100" s="24"/>
      <c r="O100" s="24"/>
      <c r="P100" s="24"/>
      <c r="Q100" s="24"/>
      <c r="R100" s="24"/>
      <c r="S100" s="24"/>
      <c r="T100" s="24"/>
      <c r="U100" s="25"/>
    </row>
    <row r="101" spans="1:21" ht="8.5500000000000007" customHeight="1" x14ac:dyDescent="0.15">
      <c r="A101" s="124">
        <v>24</v>
      </c>
      <c r="B101" s="71"/>
      <c r="C101" s="117">
        <v>21</v>
      </c>
      <c r="D101" s="139" t="s">
        <v>168</v>
      </c>
      <c r="E101" s="139"/>
      <c r="F101" s="69"/>
      <c r="G101" s="140" t="s">
        <v>128</v>
      </c>
      <c r="H101" s="119"/>
      <c r="I101" s="20"/>
      <c r="J101" s="20"/>
      <c r="K101" s="27"/>
      <c r="L101" s="27"/>
      <c r="M101" s="137"/>
      <c r="N101" s="24"/>
      <c r="O101" s="24"/>
      <c r="P101" s="24"/>
      <c r="Q101" s="24"/>
      <c r="R101" s="24"/>
      <c r="S101" s="24"/>
      <c r="T101" s="24"/>
      <c r="U101" s="25"/>
    </row>
    <row r="102" spans="1:21" ht="8.5500000000000007" customHeight="1" x14ac:dyDescent="0.15">
      <c r="A102" s="124"/>
      <c r="B102" s="71"/>
      <c r="C102" s="117"/>
      <c r="D102" s="139"/>
      <c r="E102" s="139"/>
      <c r="F102" s="69"/>
      <c r="G102" s="140"/>
      <c r="H102" s="119"/>
      <c r="I102" s="21"/>
      <c r="J102" s="21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5"/>
    </row>
    <row r="103" spans="1:21" ht="8.5500000000000007" customHeight="1" x14ac:dyDescent="0.15">
      <c r="A103" s="71"/>
      <c r="B103" s="71"/>
      <c r="C103" s="71"/>
      <c r="D103" s="79"/>
      <c r="E103" s="79"/>
      <c r="F103" s="79"/>
      <c r="G103" s="80"/>
      <c r="H103" s="68"/>
      <c r="I103" s="25"/>
      <c r="J103" s="25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5"/>
    </row>
    <row r="104" spans="1:21" ht="18.75" customHeight="1" x14ac:dyDescent="0.15">
      <c r="A104" s="5"/>
      <c r="B104" s="5"/>
      <c r="C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1.1" customHeight="1" x14ac:dyDescent="0.15"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</sheetData>
  <mergeCells count="191">
    <mergeCell ref="M100:M101"/>
    <mergeCell ref="A101:A102"/>
    <mergeCell ref="C101:C102"/>
    <mergeCell ref="D101:E102"/>
    <mergeCell ref="G101:G102"/>
    <mergeCell ref="H101:H102"/>
    <mergeCell ref="A97:A98"/>
    <mergeCell ref="C97:C98"/>
    <mergeCell ref="D97:E98"/>
    <mergeCell ref="G97:G98"/>
    <mergeCell ref="H97:H98"/>
    <mergeCell ref="O97:O98"/>
    <mergeCell ref="L98:L99"/>
    <mergeCell ref="Q90:Q91"/>
    <mergeCell ref="N91:N92"/>
    <mergeCell ref="A93:A94"/>
    <mergeCell ref="C93:C94"/>
    <mergeCell ref="D93:E94"/>
    <mergeCell ref="G93:G94"/>
    <mergeCell ref="K94:K95"/>
    <mergeCell ref="J95:J96"/>
    <mergeCell ref="K96:K97"/>
    <mergeCell ref="M96:M97"/>
    <mergeCell ref="O85:O86"/>
    <mergeCell ref="K86:K87"/>
    <mergeCell ref="M86:M87"/>
    <mergeCell ref="J87:J88"/>
    <mergeCell ref="K88:K89"/>
    <mergeCell ref="A89:A90"/>
    <mergeCell ref="C89:C90"/>
    <mergeCell ref="D89:E90"/>
    <mergeCell ref="G89:G90"/>
    <mergeCell ref="L84:L85"/>
    <mergeCell ref="A85:A86"/>
    <mergeCell ref="C85:C86"/>
    <mergeCell ref="D85:E86"/>
    <mergeCell ref="G85:G86"/>
    <mergeCell ref="H85:H86"/>
    <mergeCell ref="S78:S79"/>
    <mergeCell ref="P79:P80"/>
    <mergeCell ref="A81:A82"/>
    <mergeCell ref="C81:C82"/>
    <mergeCell ref="D81:E82"/>
    <mergeCell ref="G81:G82"/>
    <mergeCell ref="H81:H82"/>
    <mergeCell ref="M82:M83"/>
    <mergeCell ref="O73:O74"/>
    <mergeCell ref="L74:L75"/>
    <mergeCell ref="M76:M77"/>
    <mergeCell ref="A77:A78"/>
    <mergeCell ref="C77:C78"/>
    <mergeCell ref="D77:E78"/>
    <mergeCell ref="G77:G78"/>
    <mergeCell ref="H77:H78"/>
    <mergeCell ref="M72:M73"/>
    <mergeCell ref="A73:A74"/>
    <mergeCell ref="C73:C74"/>
    <mergeCell ref="D73:E74"/>
    <mergeCell ref="G73:G74"/>
    <mergeCell ref="H73:H74"/>
    <mergeCell ref="N67:N68"/>
    <mergeCell ref="Q68:Q69"/>
    <mergeCell ref="A69:A70"/>
    <mergeCell ref="C69:C70"/>
    <mergeCell ref="D69:E70"/>
    <mergeCell ref="G69:G70"/>
    <mergeCell ref="H69:H70"/>
    <mergeCell ref="K70:K71"/>
    <mergeCell ref="J71:J72"/>
    <mergeCell ref="K72:K73"/>
    <mergeCell ref="K62:K63"/>
    <mergeCell ref="M62:M63"/>
    <mergeCell ref="J63:J64"/>
    <mergeCell ref="K64:K65"/>
    <mergeCell ref="A65:A66"/>
    <mergeCell ref="C65:C66"/>
    <mergeCell ref="D65:E66"/>
    <mergeCell ref="G65:G66"/>
    <mergeCell ref="L60:L61"/>
    <mergeCell ref="A61:A62"/>
    <mergeCell ref="C61:C62"/>
    <mergeCell ref="D61:E62"/>
    <mergeCell ref="G61:G62"/>
    <mergeCell ref="H61:H62"/>
    <mergeCell ref="T44:T76"/>
    <mergeCell ref="U44:U51"/>
    <mergeCell ref="A45:A46"/>
    <mergeCell ref="C45:C46"/>
    <mergeCell ref="D45:E46"/>
    <mergeCell ref="G45:G46"/>
    <mergeCell ref="K46:K47"/>
    <mergeCell ref="J47:J48"/>
    <mergeCell ref="K48:K49"/>
    <mergeCell ref="M48:M49"/>
    <mergeCell ref="R55:R56"/>
    <mergeCell ref="A57:A58"/>
    <mergeCell ref="C57:C58"/>
    <mergeCell ref="D57:E58"/>
    <mergeCell ref="G57:G58"/>
    <mergeCell ref="H57:H58"/>
    <mergeCell ref="M58:M59"/>
    <mergeCell ref="M52:M53"/>
    <mergeCell ref="A53:A54"/>
    <mergeCell ref="C53:C54"/>
    <mergeCell ref="D53:E54"/>
    <mergeCell ref="G53:G54"/>
    <mergeCell ref="H53:H54"/>
    <mergeCell ref="O61:O62"/>
    <mergeCell ref="J39:J40"/>
    <mergeCell ref="K40:K41"/>
    <mergeCell ref="A49:A50"/>
    <mergeCell ref="C49:C50"/>
    <mergeCell ref="D49:E50"/>
    <mergeCell ref="G49:G50"/>
    <mergeCell ref="H49:H50"/>
    <mergeCell ref="O49:O50"/>
    <mergeCell ref="L50:L51"/>
    <mergeCell ref="T40:T41"/>
    <mergeCell ref="L36:L37"/>
    <mergeCell ref="A37:A38"/>
    <mergeCell ref="C37:C38"/>
    <mergeCell ref="D37:E38"/>
    <mergeCell ref="G37:G38"/>
    <mergeCell ref="H37:H38"/>
    <mergeCell ref="P31:P32"/>
    <mergeCell ref="S32:S33"/>
    <mergeCell ref="A33:A34"/>
    <mergeCell ref="C33:C34"/>
    <mergeCell ref="D33:E34"/>
    <mergeCell ref="G33:G34"/>
    <mergeCell ref="H33:H34"/>
    <mergeCell ref="M34:M35"/>
    <mergeCell ref="A41:A42"/>
    <mergeCell ref="C41:C42"/>
    <mergeCell ref="D41:E42"/>
    <mergeCell ref="G41:G42"/>
    <mergeCell ref="Q42:Q43"/>
    <mergeCell ref="N43:N44"/>
    <mergeCell ref="O37:O38"/>
    <mergeCell ref="K38:K39"/>
    <mergeCell ref="M38:M39"/>
    <mergeCell ref="N19:N20"/>
    <mergeCell ref="Q20:Q21"/>
    <mergeCell ref="A21:A22"/>
    <mergeCell ref="C21:C22"/>
    <mergeCell ref="D21:E22"/>
    <mergeCell ref="G21:G22"/>
    <mergeCell ref="H21:H22"/>
    <mergeCell ref="K22:K23"/>
    <mergeCell ref="J23:J24"/>
    <mergeCell ref="K24:K25"/>
    <mergeCell ref="O25:O26"/>
    <mergeCell ref="L26:L27"/>
    <mergeCell ref="M24:M25"/>
    <mergeCell ref="A25:A26"/>
    <mergeCell ref="C25:C26"/>
    <mergeCell ref="D25:E26"/>
    <mergeCell ref="G25:G26"/>
    <mergeCell ref="H25:H26"/>
    <mergeCell ref="M28:M29"/>
    <mergeCell ref="A29:A30"/>
    <mergeCell ref="C29:C30"/>
    <mergeCell ref="D29:E30"/>
    <mergeCell ref="G29:G30"/>
    <mergeCell ref="M10:M11"/>
    <mergeCell ref="L12:L13"/>
    <mergeCell ref="A13:A14"/>
    <mergeCell ref="C13:C14"/>
    <mergeCell ref="D13:E14"/>
    <mergeCell ref="G13:G14"/>
    <mergeCell ref="H17:H18"/>
    <mergeCell ref="H29:H30"/>
    <mergeCell ref="A1:U1"/>
    <mergeCell ref="A2:T2"/>
    <mergeCell ref="A9:A10"/>
    <mergeCell ref="C9:C10"/>
    <mergeCell ref="D9:E10"/>
    <mergeCell ref="G9:G10"/>
    <mergeCell ref="H9:H10"/>
    <mergeCell ref="I7:M7"/>
    <mergeCell ref="N7:Q7"/>
    <mergeCell ref="R7:T7"/>
    <mergeCell ref="O13:O14"/>
    <mergeCell ref="K14:K15"/>
    <mergeCell ref="M14:M15"/>
    <mergeCell ref="J15:J16"/>
    <mergeCell ref="K16:K17"/>
    <mergeCell ref="A17:A18"/>
    <mergeCell ref="C17:C18"/>
    <mergeCell ref="D17:E18"/>
    <mergeCell ref="G17:G18"/>
  </mergeCells>
  <phoneticPr fontId="4"/>
  <conditionalFormatting sqref="C9:C10">
    <cfRule type="containsBlanks" dxfId="70" priority="71">
      <formula>LEN(TRIM(C9))=0</formula>
    </cfRule>
  </conditionalFormatting>
  <conditionalFormatting sqref="K14:K15">
    <cfRule type="containsBlanks" dxfId="69" priority="70">
      <formula>LEN(TRIM(K14))=0</formula>
    </cfRule>
  </conditionalFormatting>
  <conditionalFormatting sqref="K16:K17">
    <cfRule type="containsBlanks" dxfId="68" priority="69">
      <formula>LEN(TRIM(K16))=0</formula>
    </cfRule>
  </conditionalFormatting>
  <conditionalFormatting sqref="M10:M11">
    <cfRule type="containsBlanks" dxfId="67" priority="68">
      <formula>LEN(TRIM(M10))=0</formula>
    </cfRule>
  </conditionalFormatting>
  <conditionalFormatting sqref="M14:M15">
    <cfRule type="containsBlanks" dxfId="66" priority="67">
      <formula>LEN(TRIM(M14))=0</formula>
    </cfRule>
  </conditionalFormatting>
  <conditionalFormatting sqref="K22:K23">
    <cfRule type="containsBlanks" dxfId="65" priority="66">
      <formula>LEN(TRIM(K22))=0</formula>
    </cfRule>
  </conditionalFormatting>
  <conditionalFormatting sqref="K24:K25">
    <cfRule type="containsBlanks" dxfId="64" priority="65">
      <formula>LEN(TRIM(K24))=0</formula>
    </cfRule>
  </conditionalFormatting>
  <conditionalFormatting sqref="K38:K39">
    <cfRule type="containsBlanks" dxfId="63" priority="64">
      <formula>LEN(TRIM(K38))=0</formula>
    </cfRule>
  </conditionalFormatting>
  <conditionalFormatting sqref="K40:K41">
    <cfRule type="containsBlanks" dxfId="62" priority="63">
      <formula>LEN(TRIM(K40))=0</formula>
    </cfRule>
  </conditionalFormatting>
  <conditionalFormatting sqref="K46:K47">
    <cfRule type="containsBlanks" dxfId="61" priority="62">
      <formula>LEN(TRIM(K46))=0</formula>
    </cfRule>
  </conditionalFormatting>
  <conditionalFormatting sqref="K48:K49">
    <cfRule type="containsBlanks" dxfId="60" priority="61">
      <formula>LEN(TRIM(K48))=0</formula>
    </cfRule>
  </conditionalFormatting>
  <conditionalFormatting sqref="K62:K63">
    <cfRule type="containsBlanks" dxfId="59" priority="60">
      <formula>LEN(TRIM(K62))=0</formula>
    </cfRule>
  </conditionalFormatting>
  <conditionalFormatting sqref="K64:K65">
    <cfRule type="containsBlanks" dxfId="58" priority="59">
      <formula>LEN(TRIM(K64))=0</formula>
    </cfRule>
  </conditionalFormatting>
  <conditionalFormatting sqref="K70:K71">
    <cfRule type="containsBlanks" dxfId="57" priority="58">
      <formula>LEN(TRIM(K70))=0</formula>
    </cfRule>
  </conditionalFormatting>
  <conditionalFormatting sqref="K72:K73">
    <cfRule type="containsBlanks" dxfId="56" priority="57">
      <formula>LEN(TRIM(K72))=0</formula>
    </cfRule>
  </conditionalFormatting>
  <conditionalFormatting sqref="K86:K87">
    <cfRule type="containsBlanks" dxfId="55" priority="56">
      <formula>LEN(TRIM(K86))=0</formula>
    </cfRule>
  </conditionalFormatting>
  <conditionalFormatting sqref="K88:K89">
    <cfRule type="containsBlanks" dxfId="54" priority="55">
      <formula>LEN(TRIM(K88))=0</formula>
    </cfRule>
  </conditionalFormatting>
  <conditionalFormatting sqref="K94:K95">
    <cfRule type="containsBlanks" dxfId="53" priority="54">
      <formula>LEN(TRIM(K94))=0</formula>
    </cfRule>
  </conditionalFormatting>
  <conditionalFormatting sqref="K96:K97">
    <cfRule type="containsBlanks" dxfId="52" priority="53">
      <formula>LEN(TRIM(K96))=0</formula>
    </cfRule>
  </conditionalFormatting>
  <conditionalFormatting sqref="M24:M25">
    <cfRule type="containsBlanks" dxfId="51" priority="52">
      <formula>LEN(TRIM(M24))=0</formula>
    </cfRule>
  </conditionalFormatting>
  <conditionalFormatting sqref="M28:M29">
    <cfRule type="containsBlanks" dxfId="50" priority="51">
      <formula>LEN(TRIM(M28))=0</formula>
    </cfRule>
  </conditionalFormatting>
  <conditionalFormatting sqref="M34:M35">
    <cfRule type="containsBlanks" dxfId="49" priority="50">
      <formula>LEN(TRIM(M34))=0</formula>
    </cfRule>
  </conditionalFormatting>
  <conditionalFormatting sqref="M38:M39">
    <cfRule type="containsBlanks" dxfId="48" priority="49">
      <formula>LEN(TRIM(M38))=0</formula>
    </cfRule>
  </conditionalFormatting>
  <conditionalFormatting sqref="M48:M49">
    <cfRule type="containsBlanks" dxfId="47" priority="48">
      <formula>LEN(TRIM(M48))=0</formula>
    </cfRule>
  </conditionalFormatting>
  <conditionalFormatting sqref="M52:M53">
    <cfRule type="containsBlanks" dxfId="46" priority="47">
      <formula>LEN(TRIM(M52))=0</formula>
    </cfRule>
  </conditionalFormatting>
  <conditionalFormatting sqref="M58:M59">
    <cfRule type="containsBlanks" dxfId="45" priority="46">
      <formula>LEN(TRIM(M58))=0</formula>
    </cfRule>
  </conditionalFormatting>
  <conditionalFormatting sqref="M62:M63">
    <cfRule type="containsBlanks" dxfId="44" priority="45">
      <formula>LEN(TRIM(M62))=0</formula>
    </cfRule>
  </conditionalFormatting>
  <conditionalFormatting sqref="M72:M73">
    <cfRule type="containsBlanks" dxfId="43" priority="44">
      <formula>LEN(TRIM(M72))=0</formula>
    </cfRule>
  </conditionalFormatting>
  <conditionalFormatting sqref="M76:M77">
    <cfRule type="containsBlanks" dxfId="42" priority="43">
      <formula>LEN(TRIM(M76))=0</formula>
    </cfRule>
  </conditionalFormatting>
  <conditionalFormatting sqref="M82:M83">
    <cfRule type="containsBlanks" dxfId="41" priority="42">
      <formula>LEN(TRIM(M82))=0</formula>
    </cfRule>
  </conditionalFormatting>
  <conditionalFormatting sqref="M86:M87">
    <cfRule type="containsBlanks" dxfId="40" priority="41">
      <formula>LEN(TRIM(M86))=0</formula>
    </cfRule>
  </conditionalFormatting>
  <conditionalFormatting sqref="M96:M97">
    <cfRule type="containsBlanks" dxfId="39" priority="40">
      <formula>LEN(TRIM(M96))=0</formula>
    </cfRule>
  </conditionalFormatting>
  <conditionalFormatting sqref="M100:M101">
    <cfRule type="containsBlanks" dxfId="38" priority="39">
      <formula>LEN(TRIM(M100))=0</formula>
    </cfRule>
  </conditionalFormatting>
  <conditionalFormatting sqref="O97:O98">
    <cfRule type="containsBlanks" dxfId="37" priority="38">
      <formula>LEN(TRIM(O97))=0</formula>
    </cfRule>
  </conditionalFormatting>
  <conditionalFormatting sqref="Q90:Q91">
    <cfRule type="containsBlanks" dxfId="36" priority="37">
      <formula>LEN(TRIM(Q90))=0</formula>
    </cfRule>
  </conditionalFormatting>
  <conditionalFormatting sqref="O85:O86">
    <cfRule type="containsBlanks" dxfId="35" priority="36">
      <formula>LEN(TRIM(O85))=0</formula>
    </cfRule>
  </conditionalFormatting>
  <conditionalFormatting sqref="S78:S79">
    <cfRule type="containsBlanks" dxfId="34" priority="35">
      <formula>LEN(TRIM(S78))=0</formula>
    </cfRule>
  </conditionalFormatting>
  <conditionalFormatting sqref="O73:O74">
    <cfRule type="containsBlanks" dxfId="33" priority="34">
      <formula>LEN(TRIM(O73))=0</formula>
    </cfRule>
  </conditionalFormatting>
  <conditionalFormatting sqref="Q68:Q69">
    <cfRule type="containsBlanks" dxfId="32" priority="33">
      <formula>LEN(TRIM(Q68))=0</formula>
    </cfRule>
  </conditionalFormatting>
  <conditionalFormatting sqref="O61:O62">
    <cfRule type="containsBlanks" dxfId="31" priority="32">
      <formula>LEN(TRIM(O61))=0</formula>
    </cfRule>
  </conditionalFormatting>
  <conditionalFormatting sqref="O49:O50">
    <cfRule type="containsBlanks" dxfId="30" priority="31">
      <formula>LEN(TRIM(O49))=0</formula>
    </cfRule>
  </conditionalFormatting>
  <conditionalFormatting sqref="Q42:Q43">
    <cfRule type="containsBlanks" dxfId="29" priority="30">
      <formula>LEN(TRIM(Q42))=0</formula>
    </cfRule>
  </conditionalFormatting>
  <conditionalFormatting sqref="O37:O38">
    <cfRule type="containsBlanks" dxfId="28" priority="29">
      <formula>LEN(TRIM(O37))=0</formula>
    </cfRule>
  </conditionalFormatting>
  <conditionalFormatting sqref="S32:S33">
    <cfRule type="containsBlanks" dxfId="27" priority="28">
      <formula>LEN(TRIM(S32))=0</formula>
    </cfRule>
  </conditionalFormatting>
  <conditionalFormatting sqref="Q20:Q21">
    <cfRule type="containsBlanks" dxfId="26" priority="27">
      <formula>LEN(TRIM(Q20))=0</formula>
    </cfRule>
  </conditionalFormatting>
  <conditionalFormatting sqref="O25:O26">
    <cfRule type="containsBlanks" dxfId="25" priority="26">
      <formula>LEN(TRIM(O25))=0</formula>
    </cfRule>
  </conditionalFormatting>
  <conditionalFormatting sqref="O13:O14">
    <cfRule type="containsBlanks" dxfId="24" priority="25">
      <formula>LEN(TRIM(O13))=0</formula>
    </cfRule>
  </conditionalFormatting>
  <conditionalFormatting sqref="T40:T41">
    <cfRule type="containsBlanks" dxfId="23" priority="24">
      <formula>LEN(TRIM(T40))=0</formula>
    </cfRule>
  </conditionalFormatting>
  <conditionalFormatting sqref="C13:C14">
    <cfRule type="containsBlanks" dxfId="22" priority="23">
      <formula>LEN(TRIM(C13))=0</formula>
    </cfRule>
  </conditionalFormatting>
  <conditionalFormatting sqref="C17:C18">
    <cfRule type="containsBlanks" dxfId="21" priority="22">
      <formula>LEN(TRIM(C17))=0</formula>
    </cfRule>
  </conditionalFormatting>
  <conditionalFormatting sqref="C21:C22">
    <cfRule type="containsBlanks" dxfId="20" priority="21">
      <formula>LEN(TRIM(C21))=0</formula>
    </cfRule>
  </conditionalFormatting>
  <conditionalFormatting sqref="C25:C26">
    <cfRule type="containsBlanks" dxfId="19" priority="20">
      <formula>LEN(TRIM(C25))=0</formula>
    </cfRule>
  </conditionalFormatting>
  <conditionalFormatting sqref="C29:C30">
    <cfRule type="containsBlanks" dxfId="18" priority="19">
      <formula>LEN(TRIM(C29))=0</formula>
    </cfRule>
  </conditionalFormatting>
  <conditionalFormatting sqref="C33:C34">
    <cfRule type="containsBlanks" dxfId="17" priority="18">
      <formula>LEN(TRIM(C33))=0</formula>
    </cfRule>
  </conditionalFormatting>
  <conditionalFormatting sqref="C37:C38">
    <cfRule type="containsBlanks" dxfId="16" priority="17">
      <formula>LEN(TRIM(C37))=0</formula>
    </cfRule>
  </conditionalFormatting>
  <conditionalFormatting sqref="C41:C42">
    <cfRule type="containsBlanks" dxfId="15" priority="16">
      <formula>LEN(TRIM(C41))=0</formula>
    </cfRule>
  </conditionalFormatting>
  <conditionalFormatting sqref="C45:C46">
    <cfRule type="containsBlanks" dxfId="14" priority="15">
      <formula>LEN(TRIM(C45))=0</formula>
    </cfRule>
  </conditionalFormatting>
  <conditionalFormatting sqref="C49:C50">
    <cfRule type="containsBlanks" dxfId="13" priority="14">
      <formula>LEN(TRIM(C49))=0</formula>
    </cfRule>
  </conditionalFormatting>
  <conditionalFormatting sqref="C53:C54">
    <cfRule type="containsBlanks" dxfId="12" priority="13">
      <formula>LEN(TRIM(C53))=0</formula>
    </cfRule>
  </conditionalFormatting>
  <conditionalFormatting sqref="C57:C58">
    <cfRule type="containsBlanks" dxfId="11" priority="12">
      <formula>LEN(TRIM(C57))=0</formula>
    </cfRule>
  </conditionalFormatting>
  <conditionalFormatting sqref="C61:C62">
    <cfRule type="containsBlanks" dxfId="10" priority="11">
      <formula>LEN(TRIM(C61))=0</formula>
    </cfRule>
  </conditionalFormatting>
  <conditionalFormatting sqref="C65:C66">
    <cfRule type="containsBlanks" dxfId="9" priority="10">
      <formula>LEN(TRIM(C65))=0</formula>
    </cfRule>
  </conditionalFormatting>
  <conditionalFormatting sqref="C69:C70">
    <cfRule type="containsBlanks" dxfId="8" priority="9">
      <formula>LEN(TRIM(C69))=0</formula>
    </cfRule>
  </conditionalFormatting>
  <conditionalFormatting sqref="C73:C74">
    <cfRule type="containsBlanks" dxfId="7" priority="8">
      <formula>LEN(TRIM(C73))=0</formula>
    </cfRule>
  </conditionalFormatting>
  <conditionalFormatting sqref="C77:C78">
    <cfRule type="containsBlanks" dxfId="6" priority="7">
      <formula>LEN(TRIM(C77))=0</formula>
    </cfRule>
  </conditionalFormatting>
  <conditionalFormatting sqref="C81:C82">
    <cfRule type="containsBlanks" dxfId="5" priority="6">
      <formula>LEN(TRIM(C81))=0</formula>
    </cfRule>
  </conditionalFormatting>
  <conditionalFormatting sqref="C85:C86">
    <cfRule type="containsBlanks" dxfId="4" priority="5">
      <formula>LEN(TRIM(C85))=0</formula>
    </cfRule>
  </conditionalFormatting>
  <conditionalFormatting sqref="C89:C90">
    <cfRule type="containsBlanks" dxfId="3" priority="4">
      <formula>LEN(TRIM(C89))=0</formula>
    </cfRule>
  </conditionalFormatting>
  <conditionalFormatting sqref="C93:C94">
    <cfRule type="containsBlanks" dxfId="2" priority="3">
      <formula>LEN(TRIM(C93))=0</formula>
    </cfRule>
  </conditionalFormatting>
  <conditionalFormatting sqref="C97:C98">
    <cfRule type="containsBlanks" dxfId="1" priority="2">
      <formula>LEN(TRIM(C97))=0</formula>
    </cfRule>
  </conditionalFormatting>
  <conditionalFormatting sqref="C101:C102">
    <cfRule type="containsBlanks" dxfId="0" priority="1">
      <formula>LEN(TRIM(C101))=0</formula>
    </cfRule>
  </conditionalFormatting>
  <pageMargins left="0.78" right="0.78740157480314965" top="0.38" bottom="0.13" header="0.14000000000000001" footer="0.19"/>
  <pageSetup paperSize="9" scale="90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A13F-6DD1-426B-B317-8D0B26E8A239}">
  <dimension ref="B1:H50"/>
  <sheetViews>
    <sheetView workbookViewId="0">
      <selection activeCell="K7" sqref="K7"/>
    </sheetView>
  </sheetViews>
  <sheetFormatPr defaultColWidth="8.77734375" defaultRowHeight="20.55" customHeight="1" x14ac:dyDescent="0.2"/>
  <cols>
    <col min="1" max="1" width="1.21875" style="1" customWidth="1"/>
    <col min="2" max="4" width="6.21875" style="1" customWidth="1"/>
    <col min="5" max="5" width="35.77734375" style="1" customWidth="1"/>
    <col min="6" max="6" width="9.77734375" style="1" customWidth="1"/>
    <col min="7" max="7" width="9.44140625" style="1" customWidth="1"/>
    <col min="8" max="8" width="15.88671875" style="1" customWidth="1"/>
    <col min="9" max="16384" width="8.77734375" style="1"/>
  </cols>
  <sheetData>
    <row r="1" spans="2:8" ht="15.6" customHeight="1" x14ac:dyDescent="0.2">
      <c r="H1" s="3" t="s">
        <v>77</v>
      </c>
    </row>
    <row r="2" spans="2:8" ht="15.6" customHeight="1" x14ac:dyDescent="0.2">
      <c r="H2" s="4" t="s">
        <v>9</v>
      </c>
    </row>
    <row r="3" spans="2:8" ht="15.6" customHeight="1" x14ac:dyDescent="0.2">
      <c r="H3" s="2"/>
    </row>
    <row r="4" spans="2:8" ht="28.5" customHeight="1" x14ac:dyDescent="0.2">
      <c r="B4" s="154" t="s">
        <v>79</v>
      </c>
      <c r="C4" s="154"/>
      <c r="D4" s="154"/>
      <c r="E4" s="154"/>
      <c r="F4" s="154"/>
      <c r="G4" s="154"/>
      <c r="H4" s="154"/>
    </row>
    <row r="5" spans="2:8" ht="26.55" customHeight="1" x14ac:dyDescent="0.2">
      <c r="B5" s="153" t="s">
        <v>80</v>
      </c>
      <c r="C5" s="153"/>
      <c r="D5" s="155" t="s">
        <v>83</v>
      </c>
      <c r="E5" s="153" t="s">
        <v>45</v>
      </c>
      <c r="F5" s="153" t="s">
        <v>46</v>
      </c>
      <c r="G5" s="153" t="s">
        <v>82</v>
      </c>
      <c r="H5" s="153" t="s">
        <v>67</v>
      </c>
    </row>
    <row r="6" spans="2:8" ht="57.6" customHeight="1" x14ac:dyDescent="0.2">
      <c r="B6" s="45" t="s">
        <v>48</v>
      </c>
      <c r="C6" s="6" t="s">
        <v>85</v>
      </c>
      <c r="D6" s="155"/>
      <c r="E6" s="153"/>
      <c r="F6" s="153"/>
      <c r="G6" s="153"/>
      <c r="H6" s="153"/>
    </row>
    <row r="7" spans="2:8" ht="23.1" customHeight="1" x14ac:dyDescent="0.2">
      <c r="B7" s="45"/>
      <c r="C7" s="45"/>
      <c r="D7" s="56">
        <v>1</v>
      </c>
      <c r="E7" s="48" t="s">
        <v>11</v>
      </c>
      <c r="F7" s="7" t="s">
        <v>57</v>
      </c>
      <c r="G7" s="7" t="s">
        <v>49</v>
      </c>
      <c r="H7" s="59" t="s">
        <v>47</v>
      </c>
    </row>
    <row r="8" spans="2:8" ht="23.1" customHeight="1" x14ac:dyDescent="0.2">
      <c r="B8" s="45"/>
      <c r="C8" s="45"/>
      <c r="D8" s="56">
        <v>2</v>
      </c>
      <c r="E8" s="57" t="s">
        <v>107</v>
      </c>
      <c r="F8" s="7" t="s">
        <v>53</v>
      </c>
      <c r="G8" s="7" t="s">
        <v>86</v>
      </c>
      <c r="H8" s="59"/>
    </row>
    <row r="9" spans="2:8" ht="23.1" customHeight="1" x14ac:dyDescent="0.2">
      <c r="B9" s="45"/>
      <c r="C9" s="45"/>
      <c r="D9" s="56">
        <v>3</v>
      </c>
      <c r="E9" s="48" t="s">
        <v>12</v>
      </c>
      <c r="F9" s="7" t="s">
        <v>59</v>
      </c>
      <c r="G9" s="7" t="s">
        <v>88</v>
      </c>
      <c r="H9" s="59"/>
    </row>
    <row r="10" spans="2:8" ht="30" customHeight="1" x14ac:dyDescent="0.2">
      <c r="B10" s="45"/>
      <c r="C10" s="45"/>
      <c r="D10" s="56">
        <v>4</v>
      </c>
      <c r="E10" s="49" t="s">
        <v>81</v>
      </c>
      <c r="F10" s="7" t="s">
        <v>58</v>
      </c>
      <c r="G10" s="7" t="s">
        <v>89</v>
      </c>
      <c r="H10" s="59"/>
    </row>
    <row r="11" spans="2:8" ht="23.1" customHeight="1" x14ac:dyDescent="0.2">
      <c r="B11" s="45"/>
      <c r="C11" s="45"/>
      <c r="D11" s="47">
        <v>5</v>
      </c>
      <c r="E11" s="48" t="s">
        <v>14</v>
      </c>
      <c r="F11" s="7" t="s">
        <v>61</v>
      </c>
      <c r="G11" s="7" t="s">
        <v>91</v>
      </c>
      <c r="H11" s="59"/>
    </row>
    <row r="12" spans="2:8" ht="23.55" customHeight="1" x14ac:dyDescent="0.2">
      <c r="B12" s="46"/>
      <c r="C12" s="46"/>
      <c r="D12" s="56">
        <v>6</v>
      </c>
      <c r="E12" s="63" t="s">
        <v>114</v>
      </c>
      <c r="F12" s="47" t="s">
        <v>51</v>
      </c>
      <c r="G12" s="47" t="s">
        <v>90</v>
      </c>
      <c r="H12" s="62" t="s">
        <v>113</v>
      </c>
    </row>
    <row r="13" spans="2:8" ht="23.55" customHeight="1" x14ac:dyDescent="0.2">
      <c r="B13" s="46"/>
      <c r="C13" s="46"/>
      <c r="D13" s="56">
        <v>7</v>
      </c>
      <c r="E13" s="57" t="s">
        <v>108</v>
      </c>
      <c r="F13" s="7" t="s">
        <v>52</v>
      </c>
      <c r="G13" s="7" t="s">
        <v>92</v>
      </c>
      <c r="H13" s="59"/>
    </row>
    <row r="14" spans="2:8" ht="23.55" customHeight="1" x14ac:dyDescent="0.2">
      <c r="B14" s="46"/>
      <c r="C14" s="46"/>
      <c r="D14" s="56">
        <v>8</v>
      </c>
      <c r="E14" s="48" t="s">
        <v>10</v>
      </c>
      <c r="F14" s="7" t="s">
        <v>54</v>
      </c>
      <c r="G14" s="7" t="s">
        <v>93</v>
      </c>
      <c r="H14" s="59"/>
    </row>
    <row r="15" spans="2:8" ht="23.55" customHeight="1" x14ac:dyDescent="0.2">
      <c r="B15" s="46"/>
      <c r="C15" s="46"/>
      <c r="D15" s="56">
        <v>9</v>
      </c>
      <c r="E15" s="48" t="s">
        <v>43</v>
      </c>
      <c r="F15" s="7" t="s">
        <v>65</v>
      </c>
      <c r="G15" s="7" t="s">
        <v>94</v>
      </c>
      <c r="H15" s="59"/>
    </row>
    <row r="16" spans="2:8" ht="23.55" customHeight="1" x14ac:dyDescent="0.2">
      <c r="B16" s="46"/>
      <c r="C16" s="46"/>
      <c r="D16" s="56">
        <v>10</v>
      </c>
      <c r="E16" s="48" t="s">
        <v>71</v>
      </c>
      <c r="F16" s="7" t="s">
        <v>75</v>
      </c>
      <c r="G16" s="7" t="s">
        <v>76</v>
      </c>
      <c r="H16" s="59"/>
    </row>
    <row r="17" spans="2:8" ht="23.55" customHeight="1" x14ac:dyDescent="0.2">
      <c r="B17" s="46"/>
      <c r="C17" s="46"/>
      <c r="D17" s="56">
        <v>11</v>
      </c>
      <c r="E17" s="48" t="s">
        <v>44</v>
      </c>
      <c r="F17" s="7" t="s">
        <v>53</v>
      </c>
      <c r="G17" s="7" t="s">
        <v>87</v>
      </c>
      <c r="H17" s="59"/>
    </row>
    <row r="18" spans="2:8" ht="23.55" customHeight="1" x14ac:dyDescent="0.2">
      <c r="B18" s="46"/>
      <c r="C18" s="46"/>
      <c r="D18" s="56">
        <v>12</v>
      </c>
      <c r="E18" s="57" t="s">
        <v>109</v>
      </c>
      <c r="F18" s="7" t="s">
        <v>55</v>
      </c>
      <c r="G18" s="7" t="s">
        <v>95</v>
      </c>
      <c r="H18" s="59"/>
    </row>
    <row r="19" spans="2:8" ht="23.55" customHeight="1" x14ac:dyDescent="0.2">
      <c r="B19" s="46"/>
      <c r="C19" s="46"/>
      <c r="D19" s="56">
        <v>13</v>
      </c>
      <c r="E19" s="48" t="s">
        <v>42</v>
      </c>
      <c r="F19" s="7" t="s">
        <v>64</v>
      </c>
      <c r="G19" s="7" t="s">
        <v>106</v>
      </c>
      <c r="H19" s="59"/>
    </row>
    <row r="20" spans="2:8" ht="23.55" customHeight="1" x14ac:dyDescent="0.2">
      <c r="B20" s="46"/>
      <c r="C20" s="46"/>
      <c r="D20" s="56">
        <v>14</v>
      </c>
      <c r="E20" s="48" t="s">
        <v>41</v>
      </c>
      <c r="F20" s="7" t="s">
        <v>63</v>
      </c>
      <c r="G20" s="7" t="s">
        <v>104</v>
      </c>
      <c r="H20" s="59"/>
    </row>
    <row r="21" spans="2:8" ht="23.55" customHeight="1" x14ac:dyDescent="0.2">
      <c r="B21" s="46"/>
      <c r="C21" s="46"/>
      <c r="D21" s="56">
        <v>15</v>
      </c>
      <c r="E21" s="48" t="s">
        <v>13</v>
      </c>
      <c r="F21" s="7" t="s">
        <v>60</v>
      </c>
      <c r="G21" s="7" t="s">
        <v>96</v>
      </c>
      <c r="H21" s="59"/>
    </row>
    <row r="22" spans="2:8" ht="23.55" customHeight="1" x14ac:dyDescent="0.2">
      <c r="B22" s="46"/>
      <c r="C22" s="46"/>
      <c r="D22" s="56">
        <v>16</v>
      </c>
      <c r="E22" s="48" t="s">
        <v>15</v>
      </c>
      <c r="F22" s="7" t="s">
        <v>78</v>
      </c>
      <c r="G22" s="7" t="s">
        <v>99</v>
      </c>
      <c r="H22" s="60" t="s">
        <v>62</v>
      </c>
    </row>
    <row r="23" spans="2:8" ht="23.55" customHeight="1" x14ac:dyDescent="0.2">
      <c r="B23" s="46"/>
      <c r="C23" s="46"/>
      <c r="D23" s="56">
        <v>17</v>
      </c>
      <c r="E23" s="48" t="s">
        <v>70</v>
      </c>
      <c r="F23" s="7" t="s">
        <v>74</v>
      </c>
      <c r="G23" s="7" t="s">
        <v>103</v>
      </c>
      <c r="H23" s="59"/>
    </row>
    <row r="24" spans="2:8" ht="23.55" customHeight="1" x14ac:dyDescent="0.2">
      <c r="B24" s="46"/>
      <c r="C24" s="46"/>
      <c r="D24" s="56">
        <v>18</v>
      </c>
      <c r="E24" s="50" t="s">
        <v>69</v>
      </c>
      <c r="F24" s="7" t="s">
        <v>73</v>
      </c>
      <c r="G24" s="7" t="s">
        <v>97</v>
      </c>
      <c r="H24" s="59"/>
    </row>
    <row r="25" spans="2:8" ht="23.55" customHeight="1" x14ac:dyDescent="0.2">
      <c r="B25" s="46"/>
      <c r="C25" s="46"/>
      <c r="D25" s="56">
        <v>19</v>
      </c>
      <c r="E25" s="48" t="s">
        <v>39</v>
      </c>
      <c r="F25" s="7" t="s">
        <v>59</v>
      </c>
      <c r="G25" s="7" t="s">
        <v>100</v>
      </c>
      <c r="H25" s="59"/>
    </row>
    <row r="26" spans="2:8" ht="23.55" customHeight="1" x14ac:dyDescent="0.2">
      <c r="B26" s="46"/>
      <c r="C26" s="46"/>
      <c r="D26" s="56">
        <v>20</v>
      </c>
      <c r="E26" s="57" t="s">
        <v>110</v>
      </c>
      <c r="F26" s="7" t="s">
        <v>56</v>
      </c>
      <c r="G26" s="7" t="s">
        <v>98</v>
      </c>
      <c r="H26" s="59"/>
    </row>
    <row r="27" spans="2:8" ht="23.55" customHeight="1" x14ac:dyDescent="0.2">
      <c r="B27" s="46"/>
      <c r="C27" s="46"/>
      <c r="D27" s="56">
        <v>21</v>
      </c>
      <c r="E27" s="48" t="s">
        <v>40</v>
      </c>
      <c r="F27" s="7" t="s">
        <v>63</v>
      </c>
      <c r="G27" s="7" t="s">
        <v>105</v>
      </c>
      <c r="H27" s="59"/>
    </row>
    <row r="28" spans="2:8" ht="23.55" customHeight="1" x14ac:dyDescent="0.2">
      <c r="B28" s="46"/>
      <c r="C28" s="46"/>
      <c r="D28" s="56">
        <v>22</v>
      </c>
      <c r="E28" s="48" t="s">
        <v>68</v>
      </c>
      <c r="F28" s="7" t="s">
        <v>72</v>
      </c>
      <c r="G28" s="7" t="s">
        <v>101</v>
      </c>
      <c r="H28" s="59" t="s">
        <v>84</v>
      </c>
    </row>
    <row r="29" spans="2:8" ht="23.55" customHeight="1" x14ac:dyDescent="0.2">
      <c r="B29" s="46"/>
      <c r="C29" s="46"/>
      <c r="D29" s="52">
        <v>23</v>
      </c>
      <c r="E29" s="57" t="s">
        <v>111</v>
      </c>
      <c r="F29" s="7" t="s">
        <v>66</v>
      </c>
      <c r="G29" s="7" t="s">
        <v>102</v>
      </c>
      <c r="H29" s="59"/>
    </row>
    <row r="30" spans="2:8" ht="23.55" customHeight="1" x14ac:dyDescent="0.2">
      <c r="B30" s="51"/>
      <c r="C30" s="51"/>
      <c r="D30" s="52">
        <v>24</v>
      </c>
      <c r="E30" s="58" t="s">
        <v>112</v>
      </c>
      <c r="F30" s="52" t="s">
        <v>50</v>
      </c>
      <c r="G30" s="52" t="s">
        <v>50</v>
      </c>
      <c r="H30" s="61"/>
    </row>
    <row r="31" spans="2:8" s="53" customFormat="1" ht="23.55" customHeight="1" x14ac:dyDescent="0.2">
      <c r="B31" s="46"/>
      <c r="C31" s="46"/>
      <c r="D31" s="46"/>
      <c r="E31" s="46"/>
      <c r="F31" s="46"/>
      <c r="G31" s="46"/>
      <c r="H31" s="59"/>
    </row>
    <row r="32" spans="2:8" s="53" customFormat="1" ht="23.55" customHeight="1" x14ac:dyDescent="0.2"/>
    <row r="33" spans="4:4" s="53" customFormat="1" ht="23.55" customHeight="1" x14ac:dyDescent="0.2"/>
    <row r="34" spans="4:4" s="53" customFormat="1" ht="23.55" customHeight="1" x14ac:dyDescent="0.2"/>
    <row r="35" spans="4:4" s="53" customFormat="1" ht="23.55" customHeight="1" x14ac:dyDescent="0.2"/>
    <row r="36" spans="4:4" s="53" customFormat="1" ht="23.55" customHeight="1" x14ac:dyDescent="0.2"/>
    <row r="37" spans="4:4" s="53" customFormat="1" ht="23.55" customHeight="1" x14ac:dyDescent="0.2"/>
    <row r="38" spans="4:4" s="53" customFormat="1" ht="23.55" customHeight="1" x14ac:dyDescent="0.2"/>
    <row r="39" spans="4:4" s="53" customFormat="1" ht="23.55" customHeight="1" x14ac:dyDescent="0.2"/>
    <row r="40" spans="4:4" s="53" customFormat="1" ht="23.55" customHeight="1" x14ac:dyDescent="0.2"/>
    <row r="41" spans="4:4" s="53" customFormat="1" ht="23.55" customHeight="1" x14ac:dyDescent="0.2"/>
    <row r="42" spans="4:4" s="53" customFormat="1" ht="23.55" customHeight="1" x14ac:dyDescent="0.2"/>
    <row r="43" spans="4:4" s="53" customFormat="1" ht="23.55" customHeight="1" x14ac:dyDescent="0.2"/>
    <row r="44" spans="4:4" s="53" customFormat="1" ht="23.55" customHeight="1" x14ac:dyDescent="0.2"/>
    <row r="45" spans="4:4" s="53" customFormat="1" ht="23.55" customHeight="1" x14ac:dyDescent="0.2">
      <c r="D45" s="54"/>
    </row>
    <row r="46" spans="4:4" s="53" customFormat="1" ht="20.55" customHeight="1" x14ac:dyDescent="0.2"/>
    <row r="47" spans="4:4" s="53" customFormat="1" ht="20.55" customHeight="1" x14ac:dyDescent="0.2">
      <c r="D47" s="55"/>
    </row>
    <row r="48" spans="4:4" ht="20.55" customHeight="1" x14ac:dyDescent="0.2">
      <c r="D48"/>
    </row>
    <row r="49" spans="4:4" ht="20.55" customHeight="1" x14ac:dyDescent="0.2">
      <c r="D49"/>
    </row>
    <row r="50" spans="4:4" ht="20.55" customHeight="1" x14ac:dyDescent="0.2">
      <c r="D50"/>
    </row>
  </sheetData>
  <mergeCells count="7">
    <mergeCell ref="B5:C5"/>
    <mergeCell ref="B4:H4"/>
    <mergeCell ref="D5:D6"/>
    <mergeCell ref="E5:E6"/>
    <mergeCell ref="F5:F6"/>
    <mergeCell ref="G5:G6"/>
    <mergeCell ref="H5:H6"/>
  </mergeCells>
  <phoneticPr fontId="4"/>
  <pageMargins left="0.78740157480314965" right="0.39370078740157483" top="0.94488188976377963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組合せ表</vt:lpstr>
      <vt:lpstr>記録３号</vt:lpstr>
      <vt:lpstr>参加チーム一覧</vt:lpstr>
      <vt:lpstr>記録３号!Print_Area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creator>石黒義也</dc:creator>
  <cp:lastModifiedBy>遠藤正人</cp:lastModifiedBy>
  <cp:lastPrinted>2022-07-25T11:48:51Z</cp:lastPrinted>
  <dcterms:created xsi:type="dcterms:W3CDTF">2000-09-13T06:44:27Z</dcterms:created>
  <dcterms:modified xsi:type="dcterms:W3CDTF">2022-07-25T11:49:05Z</dcterms:modified>
</cp:coreProperties>
</file>